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19410" windowHeight="10440"/>
  </bookViews>
  <sheets>
    <sheet name="DZD spotrebice" sheetId="4" r:id="rId1"/>
  </sheets>
  <definedNames>
    <definedName name="_xlnm._FilterDatabase" localSheetId="0" hidden="1">'DZD spotrebice'!$B$3:$G$17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8" i="4"/>
  <c r="E507"/>
  <c r="E503"/>
  <c r="E502"/>
  <c r="E498"/>
  <c r="E497"/>
  <c r="E493"/>
  <c r="E489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61"/>
  <c r="E453"/>
  <c r="E454"/>
  <c r="E455"/>
  <c r="E452"/>
  <c r="E382"/>
  <c r="E383"/>
  <c r="E384"/>
  <c r="E385"/>
  <c r="E386"/>
  <c r="E388"/>
  <c r="E389"/>
  <c r="E390"/>
  <c r="E392"/>
  <c r="E393"/>
  <c r="E394"/>
  <c r="E395"/>
  <c r="E396"/>
  <c r="E397"/>
  <c r="E399"/>
  <c r="E400"/>
  <c r="E401"/>
  <c r="E403"/>
  <c r="E404"/>
  <c r="E405"/>
  <c r="E407"/>
  <c r="E408"/>
  <c r="E409"/>
  <c r="E410"/>
  <c r="E411"/>
  <c r="E413"/>
  <c r="E414"/>
  <c r="E415"/>
  <c r="E417"/>
  <c r="E419"/>
  <c r="E421"/>
  <c r="E422"/>
  <c r="E423"/>
  <c r="E424"/>
  <c r="E425"/>
  <c r="E427"/>
  <c r="E428"/>
  <c r="E429"/>
  <c r="E431"/>
  <c r="E432"/>
  <c r="E433"/>
  <c r="E434"/>
  <c r="E436"/>
  <c r="E437"/>
  <c r="E438"/>
  <c r="E440"/>
  <c r="E441"/>
  <c r="E443"/>
  <c r="E444"/>
  <c r="E445"/>
  <c r="E446"/>
  <c r="E448"/>
  <c r="E449"/>
  <c r="E381"/>
  <c r="E25"/>
  <c r="E26"/>
  <c r="E27"/>
  <c r="E28"/>
  <c r="E29"/>
  <c r="E30"/>
  <c r="E32"/>
  <c r="E34"/>
  <c r="E35"/>
  <c r="E36"/>
  <c r="E39"/>
  <c r="E40"/>
  <c r="E41"/>
  <c r="E42"/>
  <c r="E45"/>
  <c r="E46"/>
  <c r="E47"/>
  <c r="E48"/>
  <c r="E51"/>
  <c r="E52"/>
  <c r="E53"/>
  <c r="E56"/>
  <c r="E57"/>
  <c r="E58"/>
  <c r="E61"/>
  <c r="E62"/>
  <c r="E63"/>
  <c r="E66"/>
  <c r="E67"/>
  <c r="E68"/>
  <c r="E69"/>
  <c r="E72"/>
  <c r="E73"/>
  <c r="E74"/>
  <c r="E75"/>
  <c r="E76"/>
  <c r="E77"/>
  <c r="E78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3"/>
  <c r="E106"/>
  <c r="E107"/>
  <c r="E108"/>
  <c r="E109"/>
  <c r="E110"/>
  <c r="E111"/>
  <c r="E114"/>
  <c r="E115"/>
  <c r="E116"/>
  <c r="E117"/>
  <c r="E119"/>
  <c r="E120"/>
  <c r="E121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46"/>
  <c r="E147"/>
  <c r="E148"/>
  <c r="E149"/>
  <c r="E152"/>
  <c r="E153"/>
  <c r="E154"/>
  <c r="E155"/>
  <c r="E156"/>
  <c r="E157"/>
  <c r="E158"/>
  <c r="E161"/>
  <c r="E162"/>
  <c r="E163"/>
  <c r="E164"/>
  <c r="E165"/>
  <c r="E168"/>
  <c r="E169"/>
  <c r="E172"/>
  <c r="E173"/>
  <c r="E174"/>
  <c r="E175"/>
  <c r="E176"/>
  <c r="E177"/>
  <c r="E180"/>
  <c r="E181"/>
  <c r="E184"/>
  <c r="E185"/>
  <c r="E186"/>
  <c r="E189"/>
  <c r="E193"/>
  <c r="E194"/>
  <c r="E195"/>
  <c r="E196"/>
  <c r="E197"/>
  <c r="E200"/>
  <c r="E201"/>
  <c r="E202"/>
  <c r="E203"/>
  <c r="E204"/>
  <c r="E205"/>
  <c r="E207"/>
  <c r="E209"/>
  <c r="E212"/>
  <c r="E213"/>
  <c r="E214"/>
  <c r="E217"/>
  <c r="E220"/>
  <c r="E221"/>
  <c r="E222"/>
  <c r="E223"/>
  <c r="E224"/>
  <c r="E225"/>
  <c r="E226"/>
  <c r="E229"/>
  <c r="E230"/>
  <c r="E231"/>
  <c r="E232"/>
  <c r="E233"/>
  <c r="E234"/>
  <c r="E235"/>
  <c r="E236"/>
  <c r="E237"/>
  <c r="E238"/>
  <c r="E240"/>
  <c r="E241"/>
  <c r="E244"/>
  <c r="E245"/>
  <c r="E246"/>
  <c r="E247"/>
  <c r="E248"/>
  <c r="E249"/>
  <c r="E250"/>
  <c r="E253"/>
  <c r="E255"/>
  <c r="E258"/>
  <c r="E259"/>
  <c r="E260"/>
  <c r="E263"/>
  <c r="E266"/>
  <c r="E268"/>
  <c r="E270"/>
  <c r="E275"/>
  <c r="E276"/>
  <c r="E277"/>
  <c r="E279"/>
  <c r="E280"/>
  <c r="E281"/>
  <c r="E282"/>
  <c r="E284"/>
  <c r="E287"/>
  <c r="E288"/>
  <c r="E289"/>
  <c r="E290"/>
  <c r="E291"/>
  <c r="E292"/>
  <c r="E293"/>
  <c r="E294"/>
  <c r="E295"/>
  <c r="E296"/>
  <c r="E297"/>
  <c r="E298"/>
  <c r="E299"/>
  <c r="E300"/>
  <c r="E303"/>
  <c r="E304"/>
  <c r="E305"/>
  <c r="E306"/>
  <c r="E307"/>
  <c r="E308"/>
  <c r="E309"/>
  <c r="E310"/>
  <c r="E311"/>
  <c r="E312"/>
  <c r="E313"/>
  <c r="E314"/>
  <c r="E315"/>
  <c r="E316"/>
  <c r="E319"/>
  <c r="E320"/>
  <c r="E321"/>
  <c r="E322"/>
  <c r="E323"/>
  <c r="E324"/>
  <c r="E325"/>
  <c r="E326"/>
  <c r="E327"/>
  <c r="E328"/>
  <c r="E329"/>
  <c r="E330"/>
  <c r="E334"/>
  <c r="E335"/>
  <c r="E336"/>
  <c r="E337"/>
  <c r="E339"/>
  <c r="E340"/>
  <c r="E341"/>
  <c r="E342"/>
  <c r="E343"/>
  <c r="E344"/>
  <c r="E345"/>
  <c r="E346"/>
  <c r="E347"/>
  <c r="E348"/>
  <c r="E349"/>
  <c r="E350"/>
  <c r="E351"/>
  <c r="E353"/>
  <c r="E354"/>
  <c r="E355"/>
  <c r="E357"/>
  <c r="E358"/>
  <c r="E359"/>
  <c r="E360"/>
  <c r="E361"/>
  <c r="E362"/>
  <c r="E363"/>
  <c r="E365"/>
  <c r="E366"/>
  <c r="E367"/>
  <c r="E368"/>
  <c r="E369"/>
  <c r="E370"/>
  <c r="E372"/>
  <c r="E373"/>
  <c r="E374"/>
  <c r="E375"/>
  <c r="E20"/>
  <c r="E21"/>
  <c r="E22"/>
  <c r="E19"/>
  <c r="E15"/>
  <c r="E16"/>
  <c r="E17"/>
  <c r="E14"/>
  <c r="E8"/>
  <c r="E9"/>
  <c r="E10"/>
  <c r="E11"/>
  <c r="E12"/>
  <c r="E7"/>
  <c r="B221"/>
</calcChain>
</file>

<file path=xl/sharedStrings.xml><?xml version="1.0" encoding="utf-8"?>
<sst xmlns="http://schemas.openxmlformats.org/spreadsheetml/2006/main" count="912" uniqueCount="469">
  <si>
    <t>MODEL</t>
  </si>
  <si>
    <t>CZK</t>
  </si>
  <si>
    <t>OKC 200</t>
  </si>
  <si>
    <t>OKC 200/1m2</t>
  </si>
  <si>
    <t>OKHE 80</t>
  </si>
  <si>
    <t>OKHE 100</t>
  </si>
  <si>
    <t>OKHE 125</t>
  </si>
  <si>
    <t>OKHE 160</t>
  </si>
  <si>
    <t>OKCE 200</t>
  </si>
  <si>
    <t>OKCEV 200</t>
  </si>
  <si>
    <t>TO-20</t>
  </si>
  <si>
    <t>BTO 5 UP</t>
  </si>
  <si>
    <t>TO 15 UP</t>
  </si>
  <si>
    <t>TO 15 IN</t>
  </si>
  <si>
    <t>CLOSE IN 10</t>
  </si>
  <si>
    <t>CLOSE IN 15</t>
  </si>
  <si>
    <t>CLOSE UP 10</t>
  </si>
  <si>
    <t>CLOSE UP 15</t>
  </si>
  <si>
    <t>OKC 200 NTR</t>
  </si>
  <si>
    <t>OKC 250 NTR</t>
  </si>
  <si>
    <t>OKC 200 NTRR</t>
  </si>
  <si>
    <t>OKC 250 NTRR</t>
  </si>
  <si>
    <t>OKC 160 NTR/HV</t>
  </si>
  <si>
    <t>OKC 160 NTR/BP</t>
  </si>
  <si>
    <t>OKC 200 NTR/BP</t>
  </si>
  <si>
    <t>OKC 250 NTR/BP</t>
  </si>
  <si>
    <t>OKC 300 NTR/BP</t>
  </si>
  <si>
    <t>OKC 200 NTRR/BP</t>
  </si>
  <si>
    <t>OKC 250 NTRR/BP</t>
  </si>
  <si>
    <t>OKC 300 NTRR/BP</t>
  </si>
  <si>
    <t>REU 18-2,5</t>
  </si>
  <si>
    <t>RDU 18-2,5</t>
  </si>
  <si>
    <t>RDU 18-3</t>
  </si>
  <si>
    <t>RDU 18-3,8</t>
  </si>
  <si>
    <t>RDU 18-5</t>
  </si>
  <si>
    <t>RDU 18-6</t>
  </si>
  <si>
    <t>RDW/RDU 18-7,5</t>
  </si>
  <si>
    <t>RDW/RDU 18-10</t>
  </si>
  <si>
    <t>RSW 18-12</t>
  </si>
  <si>
    <t>RSW 18-15</t>
  </si>
  <si>
    <t>SE 377</t>
  </si>
  <si>
    <t>SE 378</t>
  </si>
  <si>
    <t>pr. 225/pr. 150</t>
  </si>
  <si>
    <t>OKC 200 NTRR/SOL</t>
  </si>
  <si>
    <t>OKC 250 NTRR/SOL</t>
  </si>
  <si>
    <t>OKC 300 NTRR/SOL</t>
  </si>
  <si>
    <t>OKC 300 NTR/HP</t>
  </si>
  <si>
    <t>OKC 400 NTR/HP</t>
  </si>
  <si>
    <t>OKC 500 NTR/HP</t>
  </si>
  <si>
    <t>RWT 1-110D</t>
  </si>
  <si>
    <t>pr. 225/pr. 210</t>
  </si>
  <si>
    <t>pr. 210/pr. 150</t>
  </si>
  <si>
    <t>WH072320</t>
  </si>
  <si>
    <t>WH072350</t>
  </si>
  <si>
    <t>WH074400</t>
  </si>
  <si>
    <t>WH074410</t>
  </si>
  <si>
    <t>WH074420</t>
  </si>
  <si>
    <t>KR-230 V (termoregulace k BP)</t>
  </si>
  <si>
    <t>Víko pří. D 172/150mm + 6/4 do OKC 300 NTRR/SOL</t>
  </si>
  <si>
    <t>WH072384</t>
  </si>
  <si>
    <t>WH087000</t>
  </si>
  <si>
    <t>WH087001</t>
  </si>
  <si>
    <t>WH087002</t>
  </si>
  <si>
    <t>WH072380</t>
  </si>
  <si>
    <t>WH074421</t>
  </si>
  <si>
    <t>OKC 250 NTR/HP</t>
  </si>
  <si>
    <t xml:space="preserve">Třída </t>
  </si>
  <si>
    <t xml:space="preserve">energetické </t>
  </si>
  <si>
    <t>účinnosti</t>
  </si>
  <si>
    <t>C</t>
  </si>
  <si>
    <t>B</t>
  </si>
  <si>
    <t>A</t>
  </si>
  <si>
    <t>WH084040</t>
  </si>
  <si>
    <t>WH084050</t>
  </si>
  <si>
    <t>WH084060</t>
  </si>
  <si>
    <t>UKV 300</t>
  </si>
  <si>
    <t>UKV 500</t>
  </si>
  <si>
    <t>MOC</t>
  </si>
  <si>
    <t>s DPH</t>
  </si>
  <si>
    <t>bez DPH</t>
  </si>
  <si>
    <t>Typové</t>
  </si>
  <si>
    <t>číslo</t>
  </si>
  <si>
    <t>pro objednání</t>
  </si>
  <si>
    <t>Elektrické ohřívače vody, hranaté</t>
  </si>
  <si>
    <t>Elektrické ohřívače vody, svislé</t>
  </si>
  <si>
    <t>Elektrické ohřívače vody, vodorovné</t>
  </si>
  <si>
    <t>Elektrické ohřívače vody, stacionární</t>
  </si>
  <si>
    <t>Elektrické ohřívače vody, průtokové, beztlakové</t>
  </si>
  <si>
    <t>Elektrické ohřívače vody, zásobníkové, beztlakové</t>
  </si>
  <si>
    <t>Elektrické ohřívače vody, maloobjemové, tlakové</t>
  </si>
  <si>
    <t>Kombinované ohřívače vody, závěsné, svislé</t>
  </si>
  <si>
    <t>Kombinované ohřívače vody, závěsné, vodorovné</t>
  </si>
  <si>
    <t>Zásobníky teplé vody, závěsné, svislé</t>
  </si>
  <si>
    <t>Zásobníky teplé vody, stacionární</t>
  </si>
  <si>
    <t>Zásobníky teplé vody, stacionární, nepřímotopné</t>
  </si>
  <si>
    <t>Solární zásobníky teplé vody, stacionární</t>
  </si>
  <si>
    <t>Topné přírubové jednotky s keramickým tělesem</t>
  </si>
  <si>
    <t>Vestavné elektrické topné jednotky přírubové</t>
  </si>
  <si>
    <t>Krabička termoregulace</t>
  </si>
  <si>
    <t>Redukční příruby</t>
  </si>
  <si>
    <t>Trubkový výměník</t>
  </si>
  <si>
    <t xml:space="preserve">Typové </t>
  </si>
  <si>
    <t xml:space="preserve">číslo pro </t>
  </si>
  <si>
    <t>objednání</t>
  </si>
  <si>
    <t>NAD 100 v1</t>
  </si>
  <si>
    <t>NAD 500 v2</t>
  </si>
  <si>
    <t>NAD 750 v2</t>
  </si>
  <si>
    <t>NAD 1000 v2</t>
  </si>
  <si>
    <t>NAD 300 v3</t>
  </si>
  <si>
    <t>NAD 500 v3</t>
  </si>
  <si>
    <t>NAD 750 v3</t>
  </si>
  <si>
    <t>NAD 1000 v3</t>
  </si>
  <si>
    <t>NAD 500 v4</t>
  </si>
  <si>
    <t>NAD 750 v4</t>
  </si>
  <si>
    <t>NAD 1000 v4</t>
  </si>
  <si>
    <t>NAD 500 v5</t>
  </si>
  <si>
    <t>NAD 750 v5</t>
  </si>
  <si>
    <t>NAD 1000 v5</t>
  </si>
  <si>
    <t xml:space="preserve">NADO 500 /200 v1 </t>
  </si>
  <si>
    <t xml:space="preserve">NADO 750 / 200 v1 </t>
  </si>
  <si>
    <t>NADO 1000 /200 v1</t>
  </si>
  <si>
    <t>NADO 500 /300 v1</t>
  </si>
  <si>
    <t>NADO 750 / 250 v1</t>
  </si>
  <si>
    <t>NADO 500 /140 v2</t>
  </si>
  <si>
    <t>NADO 750 /140 v2</t>
  </si>
  <si>
    <t>NADO 1000 /140 v2</t>
  </si>
  <si>
    <t xml:space="preserve">NADO 500 /100 v3 </t>
  </si>
  <si>
    <t>NADO 750 /100 v3</t>
  </si>
  <si>
    <t>NADO 1000 /100 v3</t>
  </si>
  <si>
    <t>NADO 500/25 v6</t>
  </si>
  <si>
    <t>NADO 750/35 v6</t>
  </si>
  <si>
    <t>NADO 1000/45 v6</t>
  </si>
  <si>
    <t xml:space="preserve">NADO 500 /200 v7 </t>
  </si>
  <si>
    <t>NADO 750 /200 v7</t>
  </si>
  <si>
    <t>NADO 1000/200 v7</t>
  </si>
  <si>
    <t>NADO 800/35 v9</t>
  </si>
  <si>
    <t>NADO 1000/35 v9</t>
  </si>
  <si>
    <t>Izolace pro AKU nádrže</t>
  </si>
  <si>
    <t>NEODUL LB PP 80 mm</t>
  </si>
  <si>
    <t>NAD 300v3</t>
  </si>
  <si>
    <t>NAD(O)500v1v4v5(v1v2v3)</t>
  </si>
  <si>
    <t>NAD(O)750v1v4v5(v1v2v3)</t>
  </si>
  <si>
    <t>NAD(O)1000v1v4v5(v1v2v3)</t>
  </si>
  <si>
    <t>NAD 500v2</t>
  </si>
  <si>
    <t>NAD 750v2</t>
  </si>
  <si>
    <t>NAD 1000v2</t>
  </si>
  <si>
    <t>NAD 1000v3</t>
  </si>
  <si>
    <t>NADO 500/200v7</t>
  </si>
  <si>
    <t>NADO 750/200v7</t>
  </si>
  <si>
    <t>NADO 1000/200v7</t>
  </si>
  <si>
    <t>NADO 500/25v6</t>
  </si>
  <si>
    <t>NADO 750/35v6</t>
  </si>
  <si>
    <t>NADO 1000/45v6</t>
  </si>
  <si>
    <t>NADO 800/35v9</t>
  </si>
  <si>
    <t>NADO 1000/35v9</t>
  </si>
  <si>
    <t>NEODUL LB PP 110 mm</t>
  </si>
  <si>
    <t>NEODUL LB PP 120 mm</t>
  </si>
  <si>
    <t>NEODUL LB PP 130 mm</t>
  </si>
  <si>
    <t>Třída energetické účinnosti</t>
  </si>
  <si>
    <t>NADO 300/20 v6</t>
  </si>
  <si>
    <t>Zásobníky teplé vody - Akumulační nádrže</t>
  </si>
  <si>
    <t xml:space="preserve">OKHE 160 SMART </t>
  </si>
  <si>
    <t>OKCE 100S/2,2kW</t>
  </si>
  <si>
    <t>OKCE 125S/2,2kW</t>
  </si>
  <si>
    <t>OKCE 200S (příruba 210 mm)</t>
  </si>
  <si>
    <t>OKCE 160S (příruba 210 mm)</t>
  </si>
  <si>
    <t>OKCE 250S (příruba 210 mm)</t>
  </si>
  <si>
    <t>OKCE 300 S</t>
  </si>
  <si>
    <t>OKCE 400 S</t>
  </si>
  <si>
    <t>OKCE 500 S</t>
  </si>
  <si>
    <t>OKCV 160 / pravé provedení</t>
  </si>
  <si>
    <t>OKCV 125 / pravé provedení</t>
  </si>
  <si>
    <t>OKCV 125 / levé provedení</t>
  </si>
  <si>
    <t>OKCV 160 / levé provedení</t>
  </si>
  <si>
    <t>OKCV 200 / pravé provedení</t>
  </si>
  <si>
    <t>OKCV 200 / levé provedení</t>
  </si>
  <si>
    <t xml:space="preserve">OKC 125/1m2 </t>
  </si>
  <si>
    <t>OKC 200 NTR/Z</t>
  </si>
  <si>
    <t>OKC 400 NTRR/BP</t>
  </si>
  <si>
    <t>121370101</t>
  </si>
  <si>
    <t>OKC 500 NTR/BP</t>
  </si>
  <si>
    <t>105513053</t>
  </si>
  <si>
    <t>105513055</t>
  </si>
  <si>
    <t>121490101</t>
  </si>
  <si>
    <t>121390101</t>
  </si>
  <si>
    <t>OKC 500 NTRR/BP</t>
  </si>
  <si>
    <t>NAD 250 v1 (TJ 6/4")</t>
  </si>
  <si>
    <t>NAD 500 v1 (TJ 6/4")</t>
  </si>
  <si>
    <t>NAD 750 v1 (TJ 6/4")</t>
  </si>
  <si>
    <t>NAD 1000 v1 (TJ 6/4")</t>
  </si>
  <si>
    <t xml:space="preserve">NADO 500 /140 v1 </t>
  </si>
  <si>
    <t>NADO 750 /140 v1</t>
  </si>
  <si>
    <t>NADO 1000 /140 v1</t>
  </si>
  <si>
    <t>NADO 500/300v1</t>
  </si>
  <si>
    <t>NADO 750/250v1</t>
  </si>
  <si>
    <t>OKC 400 NTR/BP</t>
  </si>
  <si>
    <t>Ohřívač vody s tepelným čerpadlem</t>
  </si>
  <si>
    <t>AQUA HP 250</t>
  </si>
  <si>
    <t>ZAKÁZKOVÁ VÝROBA</t>
  </si>
  <si>
    <t>NAD 1500 v1  </t>
  </si>
  <si>
    <t xml:space="preserve">NAD 1500 v2 </t>
  </si>
  <si>
    <t xml:space="preserve">NAD 2000 v1 </t>
  </si>
  <si>
    <t>NAD 2000 v2  </t>
  </si>
  <si>
    <t>Zakázkové izolace pro AKU nádrže</t>
  </si>
  <si>
    <t xml:space="preserve">OKHE 80 SMART  </t>
  </si>
  <si>
    <t xml:space="preserve">OKHE 100 SMART  </t>
  </si>
  <si>
    <t xml:space="preserve">OKHE 125 SMART  </t>
  </si>
  <si>
    <t xml:space="preserve">OKCE 50 </t>
  </si>
  <si>
    <t xml:space="preserve">OKCE 80 </t>
  </si>
  <si>
    <t xml:space="preserve">OKCE 100 </t>
  </si>
  <si>
    <t xml:space="preserve">OKCE 125 </t>
  </si>
  <si>
    <t xml:space="preserve">OKCE 160 </t>
  </si>
  <si>
    <t xml:space="preserve">OKCEV 100 </t>
  </si>
  <si>
    <t xml:space="preserve">OKCEV 125 </t>
  </si>
  <si>
    <t xml:space="preserve">OKCEV 160 </t>
  </si>
  <si>
    <t>110911501</t>
  </si>
  <si>
    <t xml:space="preserve">OKC 80 </t>
  </si>
  <si>
    <t xml:space="preserve">OKC 100 </t>
  </si>
  <si>
    <t xml:space="preserve">OKC 125 </t>
  </si>
  <si>
    <t xml:space="preserve">OKC 160 </t>
  </si>
  <si>
    <t xml:space="preserve">OKC 100/1m2 </t>
  </si>
  <si>
    <t xml:space="preserve">OKC 160/1m2 </t>
  </si>
  <si>
    <t xml:space="preserve">OKC 80 NTR/Z </t>
  </si>
  <si>
    <t xml:space="preserve">OKC 100 NTR/Z </t>
  </si>
  <si>
    <t xml:space="preserve">OKC 125 NTR/Z </t>
  </si>
  <si>
    <t xml:space="preserve">OKC 160 NTR/Z </t>
  </si>
  <si>
    <t xml:space="preserve">OKCE 100 NTR/2,2kW </t>
  </si>
  <si>
    <t xml:space="preserve">OKCE 125 NTR/2,2kW </t>
  </si>
  <si>
    <t>121470101</t>
  </si>
  <si>
    <t xml:space="preserve">OKC 100 NTR </t>
  </si>
  <si>
    <t xml:space="preserve">OKC 125 NTR </t>
  </si>
  <si>
    <t xml:space="preserve">OKC 160 NTR </t>
  </si>
  <si>
    <t xml:space="preserve">OKC 100 NTR/HV </t>
  </si>
  <si>
    <t xml:space="preserve">OKC 125 NTR/HV </t>
  </si>
  <si>
    <t>TPK 150-8/2,2kW</t>
  </si>
  <si>
    <t>Code</t>
  </si>
  <si>
    <t>Beztlakové vodovodní baterie</t>
  </si>
  <si>
    <t>NEODUL LB PP 100 mm</t>
  </si>
  <si>
    <t>Elektrické průtokové ohřívače vody beztlakové</t>
  </si>
  <si>
    <t xml:space="preserve">Elektrické průtokové ohřívače vody, montáž na beztlakové a běžně dostupné vodovodní baterie </t>
  </si>
  <si>
    <t>Elektrické ohřívače vody, průtokové, s elektronickým spínáním a tlakovým provozem</t>
  </si>
  <si>
    <t>Měděné elektrické ohřívače vody</t>
  </si>
  <si>
    <t>OKHE ONE 20</t>
  </si>
  <si>
    <t>NAD 50 v1</t>
  </si>
  <si>
    <t>Zásobníky teplé vody, kulaté</t>
  </si>
  <si>
    <t>Zásobníky teplé vody s horními vývody, kulaté</t>
  </si>
  <si>
    <t>Zásobníky teplé vody s horními vývody, hranaté</t>
  </si>
  <si>
    <t>Zásobníky teplé vody pro tepelná čerpadla</t>
  </si>
  <si>
    <t>Zásobníky teplé vody pro tepelná čerpadla a solární systémy</t>
  </si>
  <si>
    <t>Nerezové ohřívače NIBE</t>
  </si>
  <si>
    <t>OKC 125/1m2 2/6kW dvouokruhové zapojení</t>
  </si>
  <si>
    <t>OKC 160/1m2 2/6kW dvouokruhové zapojení</t>
  </si>
  <si>
    <t>OKCE 125 2/6kW dvouokruhové zapojení</t>
  </si>
  <si>
    <t>OKCE 160 2/6kW dvouokruhové zapojení</t>
  </si>
  <si>
    <t>x</t>
  </si>
  <si>
    <t>OKCE 200 2/6kW dvouokruhové zapojení</t>
  </si>
  <si>
    <t xml:space="preserve">Topné jednotky izolované </t>
  </si>
  <si>
    <t>AIR 2,6kW - IN</t>
  </si>
  <si>
    <t>AIR 2,6kW - OUT</t>
  </si>
  <si>
    <t>AIR 3,5kW - IN</t>
  </si>
  <si>
    <t>AIR 3,5kW - OUT</t>
  </si>
  <si>
    <t>AIR 5,3kW - IN</t>
  </si>
  <si>
    <t>AIR 5,3kW - OUT</t>
  </si>
  <si>
    <t>Klimatizace split</t>
  </si>
  <si>
    <t>A+  topení</t>
  </si>
  <si>
    <t>A++ chlazení</t>
  </si>
  <si>
    <t>NADO 750/25 v11</t>
  </si>
  <si>
    <t>NADO 1000/25 v11</t>
  </si>
  <si>
    <t>NADO 300/20 v11 včetně izolace</t>
  </si>
  <si>
    <t>NADO 400/20 v11 včetně izolace</t>
  </si>
  <si>
    <t>OKCE 750 S + 6232020</t>
  </si>
  <si>
    <t>OKCE 1000 S + 6232023</t>
  </si>
  <si>
    <t>OKC 750 NTR/BP + 6232021</t>
  </si>
  <si>
    <t>OKC 1000 NTR/BP + 6232024</t>
  </si>
  <si>
    <t>OKC 750 NTRR/BP + 6232022</t>
  </si>
  <si>
    <t>OKC 1000 NTRR/BP + 6232025</t>
  </si>
  <si>
    <t>OKC 750 NTR/HP + 6232026</t>
  </si>
  <si>
    <t>OKC 1000 NTR/HP + 6232027</t>
  </si>
  <si>
    <t>ProtectX IPS 1/2" (red line)</t>
  </si>
  <si>
    <t>ProtectX IPS 3/4" (red line)</t>
  </si>
  <si>
    <t>ProtectX IPS 1" (red line)</t>
  </si>
  <si>
    <t>ProtectX IPS 1/2" (blue line)</t>
  </si>
  <si>
    <t>ProtectX IPS 3/4" (blue line)</t>
  </si>
  <si>
    <t>ProtectX IPS 1" (blue line)</t>
  </si>
  <si>
    <t>NADS 800 v3</t>
  </si>
  <si>
    <t>NADS 900 v3</t>
  </si>
  <si>
    <t>NADOS 800/140 v1</t>
  </si>
  <si>
    <t>NADOS 900/140 v1</t>
  </si>
  <si>
    <t>NADOS 800/140 v2</t>
  </si>
  <si>
    <t>NADOS 900/140 v2</t>
  </si>
  <si>
    <t>NAD(O)S 800</t>
  </si>
  <si>
    <t>NAD(O)S 900</t>
  </si>
  <si>
    <t>OKHE ONE/E 30</t>
  </si>
  <si>
    <t>OKHE ONE/E 50</t>
  </si>
  <si>
    <t>OKHE ONE/E 80</t>
  </si>
  <si>
    <t>OKHE ONE/E 100</t>
  </si>
  <si>
    <t>OKHE ONE/E 120</t>
  </si>
  <si>
    <t>Klimatizace multisplit</t>
  </si>
  <si>
    <t>Out door - venkovní jednotky</t>
  </si>
  <si>
    <t>AIR PLUS 2 OUT (5,2 kW)</t>
  </si>
  <si>
    <t>AIR PLUS 3 OUT (7,2 kW)</t>
  </si>
  <si>
    <t>AIR PLUS 4 OUT (10 kW)</t>
  </si>
  <si>
    <t>In door - vnitřní jednotky</t>
  </si>
  <si>
    <t>AIR PLUS 2,1 kW IN</t>
  </si>
  <si>
    <t>AIR PLUS 2,6 kW IN</t>
  </si>
  <si>
    <t>AIR PLUS 3,5 kW IN</t>
  </si>
  <si>
    <t>AIR PLUS 5,3 kW IN</t>
  </si>
  <si>
    <t>Wifi modul</t>
  </si>
  <si>
    <t>AEH-W4B1</t>
  </si>
  <si>
    <t>A++/A+</t>
  </si>
  <si>
    <t>A+++/A++</t>
  </si>
  <si>
    <t>A++/A++</t>
  </si>
  <si>
    <t>TPK 210-12/12kW</t>
  </si>
  <si>
    <t>TPK 210-12/6,6kW</t>
  </si>
  <si>
    <t>TPK 210-12/5-9kW</t>
  </si>
  <si>
    <t>TPK 210-12/3-6kW</t>
  </si>
  <si>
    <t>TPK 210-12/2,2kW</t>
  </si>
  <si>
    <t>TPK 168-8/2,2kW</t>
  </si>
  <si>
    <t>EMINENT 35 R</t>
  </si>
  <si>
    <t>EMINENT 55 R</t>
  </si>
  <si>
    <t>EMINENT 100 R</t>
  </si>
  <si>
    <t>EMINENT 120 R</t>
  </si>
  <si>
    <t xml:space="preserve">COMPACT 300 R 3KW </t>
  </si>
  <si>
    <t>EL32 230-RF  3kW</t>
  </si>
  <si>
    <t>EL32 300-RF 6 kW</t>
  </si>
  <si>
    <t>PCU 80-8</t>
  </si>
  <si>
    <t>PCU 100-10</t>
  </si>
  <si>
    <t>PCU 120-12</t>
  </si>
  <si>
    <t>EL32 150-RF 3kW</t>
  </si>
  <si>
    <t>EL32 300-RF 3kW</t>
  </si>
  <si>
    <t xml:space="preserve">COMPACT 150 R 3kW </t>
  </si>
  <si>
    <t xml:space="preserve">COMPACT 200 R 3kW </t>
  </si>
  <si>
    <t>Příslušenství</t>
  </si>
  <si>
    <t>Ionizační Polarizační Systém</t>
  </si>
  <si>
    <t xml:space="preserve">TO 5.1 IN </t>
  </si>
  <si>
    <t xml:space="preserve">TO 10.1 IN </t>
  </si>
  <si>
    <t>OKC 200/1m2 2/6kW dvouokruhové zapojení</t>
  </si>
  <si>
    <t>OKCE 2002/4 kW model PRE</t>
  </si>
  <si>
    <t>HA DR 135 (3,5 kW)</t>
  </si>
  <si>
    <t>HA DR 145 (4,5 kW)</t>
  </si>
  <si>
    <t>HA DR 155 (5,5 kW)</t>
  </si>
  <si>
    <t>MX 2207 4,5kW/7kW</t>
  </si>
  <si>
    <t>MX 2209 5,5kW/9kW</t>
  </si>
  <si>
    <t>MX 2211 5,5kW/11kW</t>
  </si>
  <si>
    <t>HA DRT 135 (3,5 kW)</t>
  </si>
  <si>
    <t>HA DRT 145 (4,5 kW)</t>
  </si>
  <si>
    <t>HA DRT 155 (5,5 kW)</t>
  </si>
  <si>
    <t>BTO 5 IN</t>
  </si>
  <si>
    <t>BTO 10 UP</t>
  </si>
  <si>
    <t>BTO 10 IN</t>
  </si>
  <si>
    <t xml:space="preserve">TO 5.1 UP </t>
  </si>
  <si>
    <t xml:space="preserve">TO 10.1 UP </t>
  </si>
  <si>
    <t>OKH 100NTR/HV</t>
  </si>
  <si>
    <t>OKH 125NTR/HV</t>
  </si>
  <si>
    <t>OKC 400 NTRR/HP SOL</t>
  </si>
  <si>
    <t>121391402 </t>
  </si>
  <si>
    <t>OKC 500 NTRR/HP SOL</t>
  </si>
  <si>
    <t xml:space="preserve">Beztlaková nástěnná baterie pro beztl. ohř. vody BTO UP BE.1845.A </t>
  </si>
  <si>
    <t>Beztlaková stojánková baterie pro beztl. ohř. vody BTO IN a průtokové PTO BE.1840.A1</t>
  </si>
  <si>
    <t>Beztlaková baterie pro průtokové ohřívače vody PTO BE 1845.A1</t>
  </si>
  <si>
    <t>Beztlaková nástěnná páková baterie pro beztl. ohř. vody BTO UP BE. 1845.AA1</t>
  </si>
  <si>
    <t>Beztlaková stojánková páková baterie pro beztl. ohř. vody BTO IN a průtokové PTO BE. 1840. AA</t>
  </si>
  <si>
    <t>Těsnící nit LOCKER (150 m)</t>
  </si>
  <si>
    <t>Expanzní nádoby pro topné systémy</t>
  </si>
  <si>
    <t>ENTS 5/6</t>
  </si>
  <si>
    <t>ENTS 8/6</t>
  </si>
  <si>
    <t>ENTS 12/6</t>
  </si>
  <si>
    <t>ENTS 18/6</t>
  </si>
  <si>
    <t>ENTS 25/6</t>
  </si>
  <si>
    <t>ENTS 50/6</t>
  </si>
  <si>
    <t>ENTS 60/6</t>
  </si>
  <si>
    <t>ENTS 80/6</t>
  </si>
  <si>
    <t>ENTS 100/6</t>
  </si>
  <si>
    <t>ENTS 150/6</t>
  </si>
  <si>
    <t>ENTS 200/6</t>
  </si>
  <si>
    <t>ENTS 250/6</t>
  </si>
  <si>
    <t>Expanzní nádoby pro teplou vodu</t>
  </si>
  <si>
    <t>ENTV 5/8</t>
  </si>
  <si>
    <t>ENTV 8/8</t>
  </si>
  <si>
    <t>ENTV 12/8</t>
  </si>
  <si>
    <t>ENTV 18/8</t>
  </si>
  <si>
    <t>ENTV 25/8</t>
  </si>
  <si>
    <t>ENTV 40/8</t>
  </si>
  <si>
    <t>ENTV 50/10</t>
  </si>
  <si>
    <t>ENTV 60/10</t>
  </si>
  <si>
    <t>ENTV 80/10</t>
  </si>
  <si>
    <t>ENTV 100/10</t>
  </si>
  <si>
    <t>ENTV 200/10</t>
  </si>
  <si>
    <t>E</t>
  </si>
  <si>
    <t>Water flow sensor (Průtokoměr)</t>
  </si>
  <si>
    <t>ENTS 40/5</t>
  </si>
  <si>
    <t>ENTS 35/5</t>
  </si>
  <si>
    <t>ENTV 2/10</t>
  </si>
  <si>
    <t>Maloobchodní ceník platný od 1.4.2021</t>
  </si>
  <si>
    <t>PTO 3,5</t>
  </si>
  <si>
    <t>PTO 5</t>
  </si>
  <si>
    <t>PTO 6,5</t>
  </si>
  <si>
    <t>PTO 8</t>
  </si>
  <si>
    <t>Recyklační příspěvek
(Kč bez DPH)</t>
  </si>
  <si>
    <t>1106115101</t>
  </si>
  <si>
    <t>1107115101</t>
  </si>
  <si>
    <t>1106701101</t>
  </si>
  <si>
    <t>1107701101</t>
  </si>
  <si>
    <t>1107901101</t>
  </si>
  <si>
    <t>1107708101</t>
  </si>
  <si>
    <t>1107908101</t>
  </si>
  <si>
    <t xml:space="preserve">Zakázkové provedení </t>
  </si>
  <si>
    <t>OKHE 80 4 kW</t>
  </si>
  <si>
    <t>OKHE 100 4 kW</t>
  </si>
  <si>
    <t>OKHE 125 4 kW</t>
  </si>
  <si>
    <t>OKHE 160 4 kW</t>
  </si>
  <si>
    <t>OKCE 80 4 kW</t>
  </si>
  <si>
    <t>OKCE 80 cirkulace</t>
  </si>
  <si>
    <t>OKCE 100 4kW</t>
  </si>
  <si>
    <t>OKCE 100 cirkulace</t>
  </si>
  <si>
    <t>OKCE 125 4kW</t>
  </si>
  <si>
    <t>OKCE 125 cirkulace</t>
  </si>
  <si>
    <t>OKCE 125 cirkulace / 4kW</t>
  </si>
  <si>
    <t>OKCE 160 4kW</t>
  </si>
  <si>
    <t>OKCE 160 cirkulace</t>
  </si>
  <si>
    <t>OKCE 160 cirkulace / 4kW</t>
  </si>
  <si>
    <t>OKCE 200 4kW</t>
  </si>
  <si>
    <t>OKCE 200 cirkulace</t>
  </si>
  <si>
    <t>OKCE 200 cirkulace / 4kW</t>
  </si>
  <si>
    <t>1107308203</t>
  </si>
  <si>
    <t>OKCEV 200 - 4kW</t>
  </si>
  <si>
    <t>1107308204</t>
  </si>
  <si>
    <t>OKCEV 200 - cirkulace</t>
  </si>
  <si>
    <t>1107308210</t>
  </si>
  <si>
    <t>OKCEV 200 - cirkulace / 4kW</t>
  </si>
  <si>
    <t>OKC 125 4kW</t>
  </si>
  <si>
    <t>OKC 160 4kW</t>
  </si>
  <si>
    <t>OKC 160 cirkulace</t>
  </si>
  <si>
    <t>OKC 160 cirkulace / 4kW</t>
  </si>
  <si>
    <t>OKC 200 4kW</t>
  </si>
  <si>
    <t>OKC 200 cirkulace</t>
  </si>
  <si>
    <t>OKC 200 cirkulace / 4kW</t>
  </si>
  <si>
    <t>1107408203</t>
  </si>
  <si>
    <t>OKCV 200 - 4kW / pravé provedení</t>
  </si>
  <si>
    <t>1107408204</t>
  </si>
  <si>
    <t>OKCV 200 - cirkulace / pravé provedení</t>
  </si>
  <si>
    <t>1107408210</t>
  </si>
  <si>
    <t>OKCV 200 - 4kW / cirkulace /  pravé provedení</t>
  </si>
  <si>
    <t>1107408202</t>
  </si>
  <si>
    <t>OKCV 200 - 4kW / levé provedení</t>
  </si>
  <si>
    <t>1107408205</t>
  </si>
  <si>
    <t>OKCV 200 - cirkulace / levé provedení</t>
  </si>
  <si>
    <t>1107408213</t>
  </si>
  <si>
    <t>OKCV 200 - 4kW / cirkulace / levé provedení</t>
  </si>
  <si>
    <t>OKC 100/1m2 4kW</t>
  </si>
  <si>
    <t>OKC 125/1m2 4kW</t>
  </si>
  <si>
    <t>OKC 160/1m2 4kW</t>
  </si>
  <si>
    <t>OKC 200/1m2 4kW</t>
  </si>
  <si>
    <t>TJ 6/4" -2,5kW + prodloužená chladná část + flexo šňůra</t>
  </si>
  <si>
    <t>TJ 6/4" -2kW + prodloužená chladná část + flexo šňůra</t>
  </si>
  <si>
    <t xml:space="preserve">Topné jednotky </t>
  </si>
  <si>
    <t xml:space="preserve">TJ 6/4" -3,3kW </t>
  </si>
  <si>
    <t xml:space="preserve">TJ 6/4" -7,5kW </t>
  </si>
  <si>
    <t xml:space="preserve">TJ 6/4" -9kW </t>
  </si>
  <si>
    <t>TJ 6/4" -3,75kW + prodloužená chladná část</t>
  </si>
  <si>
    <t>TJ 6/4" -4,5kW + prodloužená chladná část</t>
  </si>
  <si>
    <t>TJ 6/4" -6kW + prodloužená chladná část</t>
  </si>
  <si>
    <t>TJ 6/4" -7,5kW + prodloužená chladná část</t>
  </si>
  <si>
    <t>TJ 6/4" -9kW + prodloužená chladná část</t>
  </si>
  <si>
    <t>Šroubovací elektrická topná jednotka se stykačem</t>
  </si>
  <si>
    <t>TJ 6/4" S - 6kW</t>
  </si>
  <si>
    <t>OKC 100.1 NTR/HV</t>
  </si>
  <si>
    <t xml:space="preserve">OKC 125.1 NTR/HV </t>
  </si>
  <si>
    <t>Nepřímotopné zásobníky, závěsné svislé</t>
  </si>
</sst>
</file>

<file path=xl/styles.xml><?xml version="1.0" encoding="utf-8"?>
<styleSheet xmlns="http://schemas.openxmlformats.org/spreadsheetml/2006/main">
  <numFmts count="2">
    <numFmt numFmtId="164" formatCode="_-* #,##0.00\ _F_t_-;\-* #,##0.00\ _F_t_-;_-* &quot;-&quot;??\ _F_t_-;_-@_-"/>
    <numFmt numFmtId="165" formatCode="#,##0_ ;\-#,##0\ "/>
  </numFmts>
  <fonts count="18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</cellStyleXfs>
  <cellXfs count="236">
    <xf numFmtId="0" fontId="0" fillId="0" borderId="0" xfId="0"/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2" fontId="13" fillId="0" borderId="8" xfId="0" applyNumberFormat="1" applyFont="1" applyBorder="1" applyAlignment="1">
      <alignment horizontal="right" vertical="center"/>
    </xf>
    <xf numFmtId="2" fontId="13" fillId="0" borderId="8" xfId="0" applyNumberFormat="1" applyFont="1" applyFill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 vertical="center"/>
    </xf>
    <xf numFmtId="2" fontId="13" fillId="0" borderId="5" xfId="0" applyNumberFormat="1" applyFont="1" applyBorder="1" applyAlignment="1">
      <alignment horizontal="right" vertical="center"/>
    </xf>
    <xf numFmtId="0" fontId="0" fillId="0" borderId="8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5" fontId="7" fillId="3" borderId="8" xfId="1" applyNumberFormat="1" applyFont="1" applyFill="1" applyBorder="1" applyAlignment="1">
      <alignment horizontal="center"/>
    </xf>
    <xf numFmtId="3" fontId="8" fillId="5" borderId="28" xfId="0" applyNumberFormat="1" applyFont="1" applyFill="1" applyBorder="1" applyAlignment="1">
      <alignment horizontal="right"/>
    </xf>
    <xf numFmtId="165" fontId="7" fillId="0" borderId="8" xfId="1" applyNumberFormat="1" applyFont="1" applyFill="1" applyBorder="1" applyAlignment="1">
      <alignment horizontal="center"/>
    </xf>
    <xf numFmtId="3" fontId="8" fillId="0" borderId="28" xfId="0" applyNumberFormat="1" applyFont="1" applyFill="1" applyBorder="1" applyAlignment="1">
      <alignment horizontal="right"/>
    </xf>
    <xf numFmtId="3" fontId="4" fillId="0" borderId="28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right" vertical="center"/>
    </xf>
    <xf numFmtId="3" fontId="8" fillId="5" borderId="28" xfId="0" applyNumberFormat="1" applyFont="1" applyFill="1" applyBorder="1" applyAlignment="1">
      <alignment horizontal="right" vertical="center"/>
    </xf>
    <xf numFmtId="3" fontId="8" fillId="5" borderId="31" xfId="0" applyNumberFormat="1" applyFont="1" applyFill="1" applyBorder="1" applyAlignment="1">
      <alignment horizontal="right" vertical="center"/>
    </xf>
    <xf numFmtId="3" fontId="8" fillId="5" borderId="32" xfId="0" applyNumberFormat="1" applyFont="1" applyFill="1" applyBorder="1" applyAlignment="1">
      <alignment horizontal="right" vertical="center"/>
    </xf>
    <xf numFmtId="165" fontId="17" fillId="6" borderId="5" xfId="1" applyNumberFormat="1" applyFont="1" applyFill="1" applyBorder="1" applyAlignment="1">
      <alignment horizontal="center" vertical="center"/>
    </xf>
    <xf numFmtId="165" fontId="17" fillId="6" borderId="8" xfId="1" applyNumberFormat="1" applyFont="1" applyFill="1" applyBorder="1" applyAlignment="1">
      <alignment horizontal="center" vertical="center"/>
    </xf>
    <xf numFmtId="165" fontId="17" fillId="6" borderId="22" xfId="1" applyNumberFormat="1" applyFont="1" applyFill="1" applyBorder="1" applyAlignment="1">
      <alignment horizontal="center" vertical="center"/>
    </xf>
    <xf numFmtId="165" fontId="17" fillId="6" borderId="12" xfId="1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5" fontId="7" fillId="3" borderId="6" xfId="1" applyNumberFormat="1" applyFont="1" applyFill="1" applyBorder="1" applyAlignment="1">
      <alignment horizontal="center"/>
    </xf>
    <xf numFmtId="3" fontId="8" fillId="5" borderId="30" xfId="0" applyNumberFormat="1" applyFont="1" applyFill="1" applyBorder="1" applyAlignment="1">
      <alignment horizontal="right"/>
    </xf>
    <xf numFmtId="165" fontId="7" fillId="0" borderId="22" xfId="1" applyNumberFormat="1" applyFont="1" applyFill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49" fontId="9" fillId="0" borderId="28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7" borderId="9" xfId="0" applyFont="1" applyFill="1" applyBorder="1" applyAlignment="1">
      <alignment horizontal="left"/>
    </xf>
    <xf numFmtId="0" fontId="3" fillId="0" borderId="3" xfId="0" applyFont="1" applyBorder="1"/>
    <xf numFmtId="0" fontId="3" fillId="0" borderId="0" xfId="0" applyFont="1" applyBorder="1"/>
    <xf numFmtId="0" fontId="0" fillId="0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3" fontId="8" fillId="0" borderId="29" xfId="0" applyNumberFormat="1" applyFont="1" applyFill="1" applyBorder="1" applyAlignment="1">
      <alignment horizontal="right"/>
    </xf>
    <xf numFmtId="165" fontId="7" fillId="0" borderId="6" xfId="1" applyNumberFormat="1" applyFont="1" applyFill="1" applyBorder="1" applyAlignment="1">
      <alignment horizontal="center"/>
    </xf>
    <xf numFmtId="3" fontId="8" fillId="0" borderId="30" xfId="0" applyNumberFormat="1" applyFont="1" applyFill="1" applyBorder="1" applyAlignment="1">
      <alignment horizontal="right"/>
    </xf>
    <xf numFmtId="165" fontId="7" fillId="7" borderId="8" xfId="1" applyNumberFormat="1" applyFont="1" applyFill="1" applyBorder="1" applyAlignment="1">
      <alignment horizontal="center"/>
    </xf>
    <xf numFmtId="3" fontId="4" fillId="0" borderId="28" xfId="0" applyNumberFormat="1" applyFont="1" applyBorder="1" applyAlignment="1">
      <alignment horizontal="right"/>
    </xf>
    <xf numFmtId="165" fontId="7" fillId="0" borderId="3" xfId="1" applyNumberFormat="1" applyFont="1" applyFill="1" applyBorder="1" applyAlignment="1">
      <alignment horizontal="center"/>
    </xf>
    <xf numFmtId="165" fontId="7" fillId="3" borderId="12" xfId="1" applyNumberFormat="1" applyFont="1" applyFill="1" applyBorder="1" applyAlignment="1">
      <alignment horizontal="center"/>
    </xf>
    <xf numFmtId="3" fontId="8" fillId="5" borderId="32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0" fontId="3" fillId="0" borderId="18" xfId="0" applyFont="1" applyBorder="1"/>
    <xf numFmtId="3" fontId="4" fillId="0" borderId="28" xfId="0" applyNumberFormat="1" applyFont="1" applyFill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2" fontId="13" fillId="0" borderId="22" xfId="0" applyNumberFormat="1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right"/>
    </xf>
    <xf numFmtId="0" fontId="2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/>
    </xf>
    <xf numFmtId="3" fontId="8" fillId="5" borderId="2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/>
    <xf numFmtId="165" fontId="7" fillId="3" borderId="10" xfId="1" applyNumberFormat="1" applyFon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right"/>
    </xf>
    <xf numFmtId="165" fontId="7" fillId="3" borderId="9" xfId="1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right"/>
    </xf>
    <xf numFmtId="165" fontId="7" fillId="3" borderId="13" xfId="1" applyNumberFormat="1" applyFont="1" applyFill="1" applyBorder="1" applyAlignment="1">
      <alignment horizontal="center"/>
    </xf>
    <xf numFmtId="3" fontId="8" fillId="5" borderId="12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165" fontId="7" fillId="3" borderId="15" xfId="1" applyNumberFormat="1" applyFont="1" applyFill="1" applyBorder="1" applyAlignment="1">
      <alignment horizontal="center"/>
    </xf>
    <xf numFmtId="165" fontId="7" fillId="3" borderId="16" xfId="1" applyNumberFormat="1" applyFont="1" applyFill="1" applyBorder="1" applyAlignment="1">
      <alignment horizontal="center"/>
    </xf>
    <xf numFmtId="165" fontId="7" fillId="3" borderId="14" xfId="1" applyNumberFormat="1" applyFont="1" applyFill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2" fontId="13" fillId="0" borderId="29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7" fillId="3" borderId="15" xfId="1" applyNumberFormat="1" applyFont="1" applyFill="1" applyBorder="1" applyAlignment="1">
      <alignment horizontal="center" vertical="center"/>
    </xf>
    <xf numFmtId="165" fontId="7" fillId="4" borderId="15" xfId="1" applyNumberFormat="1" applyFont="1" applyFill="1" applyBorder="1" applyAlignment="1">
      <alignment horizontal="center" vertical="center"/>
    </xf>
    <xf numFmtId="165" fontId="17" fillId="8" borderId="27" xfId="1" applyNumberFormat="1" applyFont="1" applyFill="1" applyBorder="1" applyAlignment="1">
      <alignment horizontal="center" vertical="center"/>
    </xf>
    <xf numFmtId="165" fontId="17" fillId="8" borderId="15" xfId="1" applyNumberFormat="1" applyFont="1" applyFill="1" applyBorder="1" applyAlignment="1">
      <alignment horizontal="center" vertical="center"/>
    </xf>
    <xf numFmtId="165" fontId="17" fillId="6" borderId="15" xfId="1" applyNumberFormat="1" applyFont="1" applyFill="1" applyBorder="1" applyAlignment="1">
      <alignment horizontal="center" vertical="center"/>
    </xf>
    <xf numFmtId="165" fontId="17" fillId="0" borderId="15" xfId="1" applyNumberFormat="1" applyFont="1" applyFill="1" applyBorder="1" applyAlignment="1">
      <alignment horizontal="center" vertical="center"/>
    </xf>
    <xf numFmtId="165" fontId="17" fillId="6" borderId="27" xfId="1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165" fontId="17" fillId="6" borderId="16" xfId="1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right" vertical="center"/>
    </xf>
    <xf numFmtId="3" fontId="8" fillId="5" borderId="8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165" fontId="17" fillId="6" borderId="14" xfId="1" applyNumberFormat="1" applyFont="1" applyFill="1" applyBorder="1" applyAlignment="1">
      <alignment horizontal="center" vertical="center"/>
    </xf>
    <xf numFmtId="165" fontId="17" fillId="6" borderId="23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 wrapText="1"/>
    </xf>
    <xf numFmtId="2" fontId="14" fillId="5" borderId="3" xfId="0" applyNumberFormat="1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">
    <cellStyle name="čárky" xfId="1" builtinId="3"/>
    <cellStyle name="Normal_FORM" xfId="2"/>
    <cellStyle name="normální" xfId="0" builtinId="0"/>
    <cellStyle name="normální 2" xfId="3"/>
    <cellStyle name="Normální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2019300</xdr:colOff>
      <xdr:row>1</xdr:row>
      <xdr:rowOff>714375</xdr:rowOff>
    </xdr:to>
    <xdr:pic>
      <xdr:nvPicPr>
        <xdr:cNvPr id="1225" name="Picture 2">
          <a:extLst>
            <a:ext uri="{FF2B5EF4-FFF2-40B4-BE49-F238E27FC236}">
              <a16:creationId xmlns:a16="http://schemas.microsoft.com/office/drawing/2014/main" xmlns="" id="{98A10C3C-FF85-4C2C-9EA9-79E717E3D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171450"/>
          <a:ext cx="2771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19"/>
  <sheetViews>
    <sheetView tabSelected="1"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E478" sqref="E478"/>
    </sheetView>
  </sheetViews>
  <sheetFormatPr defaultColWidth="9.140625" defaultRowHeight="12.75"/>
  <cols>
    <col min="1" max="1" width="6" style="4" customWidth="1"/>
    <col min="2" max="2" width="11.28515625" style="1" bestFit="1" customWidth="1"/>
    <col min="3" max="3" width="83.28515625" style="2" bestFit="1" customWidth="1"/>
    <col min="4" max="4" width="8.140625" style="3" bestFit="1" customWidth="1"/>
    <col min="5" max="5" width="7.5703125" style="4" bestFit="1" customWidth="1"/>
    <col min="6" max="6" width="10.28515625" style="5" bestFit="1" customWidth="1"/>
    <col min="7" max="7" width="11.28515625" style="73" customWidth="1"/>
    <col min="8" max="16384" width="9.140625" style="4"/>
  </cols>
  <sheetData>
    <row r="2" spans="2:7" ht="60.75" customHeight="1" thickBot="1"/>
    <row r="3" spans="2:7" ht="19.5" customHeight="1">
      <c r="B3" s="6" t="s">
        <v>80</v>
      </c>
      <c r="C3" s="7" t="s">
        <v>0</v>
      </c>
      <c r="D3" s="8" t="s">
        <v>77</v>
      </c>
      <c r="E3" s="9" t="s">
        <v>77</v>
      </c>
      <c r="F3" s="65" t="s">
        <v>66</v>
      </c>
      <c r="G3" s="228" t="s">
        <v>398</v>
      </c>
    </row>
    <row r="4" spans="2:7" ht="15.75" customHeight="1">
      <c r="B4" s="10" t="s">
        <v>81</v>
      </c>
      <c r="C4" s="11"/>
      <c r="D4" s="12" t="s">
        <v>78</v>
      </c>
      <c r="E4" s="13" t="s">
        <v>79</v>
      </c>
      <c r="F4" s="66" t="s">
        <v>67</v>
      </c>
      <c r="G4" s="229"/>
    </row>
    <row r="5" spans="2:7" ht="18.75" customHeight="1" thickBot="1">
      <c r="B5" s="10" t="s">
        <v>82</v>
      </c>
      <c r="C5" s="11" t="s">
        <v>393</v>
      </c>
      <c r="D5" s="14" t="s">
        <v>1</v>
      </c>
      <c r="E5" s="15" t="s">
        <v>1</v>
      </c>
      <c r="F5" s="67" t="s">
        <v>68</v>
      </c>
      <c r="G5" s="230"/>
    </row>
    <row r="6" spans="2:7" s="17" customFormat="1" ht="18.75" customHeight="1">
      <c r="B6" s="121"/>
      <c r="C6" s="122" t="s">
        <v>83</v>
      </c>
      <c r="D6" s="135"/>
      <c r="E6" s="136"/>
      <c r="F6" s="144"/>
      <c r="G6" s="78"/>
    </row>
    <row r="7" spans="2:7">
      <c r="B7" s="79">
        <v>180210801</v>
      </c>
      <c r="C7" s="80" t="s">
        <v>242</v>
      </c>
      <c r="D7" s="82">
        <v>9350</v>
      </c>
      <c r="E7" s="83">
        <f t="shared" ref="E7:E12" si="0">D7/1.21</f>
        <v>7727.2727272727279</v>
      </c>
      <c r="F7" s="86" t="s">
        <v>71</v>
      </c>
      <c r="G7" s="75">
        <v>86</v>
      </c>
    </row>
    <row r="8" spans="2:7">
      <c r="B8" s="119">
        <v>1811108101</v>
      </c>
      <c r="C8" s="80" t="s">
        <v>292</v>
      </c>
      <c r="D8" s="82">
        <v>10560</v>
      </c>
      <c r="E8" s="83">
        <f t="shared" si="0"/>
        <v>8727.2727272727279</v>
      </c>
      <c r="F8" s="86" t="s">
        <v>69</v>
      </c>
      <c r="G8" s="75">
        <v>86</v>
      </c>
    </row>
    <row r="9" spans="2:7">
      <c r="B9" s="119">
        <v>1805108101</v>
      </c>
      <c r="C9" s="80" t="s">
        <v>293</v>
      </c>
      <c r="D9" s="82">
        <v>11100</v>
      </c>
      <c r="E9" s="83">
        <f t="shared" si="0"/>
        <v>9173.553719008265</v>
      </c>
      <c r="F9" s="86" t="s">
        <v>69</v>
      </c>
      <c r="G9" s="75">
        <v>86</v>
      </c>
    </row>
    <row r="10" spans="2:7">
      <c r="B10" s="119">
        <v>1801108101</v>
      </c>
      <c r="C10" s="80" t="s">
        <v>294</v>
      </c>
      <c r="D10" s="82">
        <v>11700</v>
      </c>
      <c r="E10" s="83">
        <f t="shared" si="0"/>
        <v>9669.4214876033056</v>
      </c>
      <c r="F10" s="86" t="s">
        <v>69</v>
      </c>
      <c r="G10" s="75">
        <v>86</v>
      </c>
    </row>
    <row r="11" spans="2:7">
      <c r="B11" s="119">
        <v>1808108101</v>
      </c>
      <c r="C11" s="80" t="s">
        <v>295</v>
      </c>
      <c r="D11" s="82">
        <v>12400</v>
      </c>
      <c r="E11" s="83">
        <f t="shared" si="0"/>
        <v>10247.933884297521</v>
      </c>
      <c r="F11" s="86" t="s">
        <v>69</v>
      </c>
      <c r="G11" s="75">
        <v>160</v>
      </c>
    </row>
    <row r="12" spans="2:7">
      <c r="B12" s="119">
        <v>1803108101</v>
      </c>
      <c r="C12" s="80" t="s">
        <v>296</v>
      </c>
      <c r="D12" s="82">
        <v>13100</v>
      </c>
      <c r="E12" s="83">
        <f t="shared" si="0"/>
        <v>10826.446280991735</v>
      </c>
      <c r="F12" s="86" t="s">
        <v>69</v>
      </c>
      <c r="G12" s="75">
        <v>160</v>
      </c>
    </row>
    <row r="13" spans="2:7">
      <c r="B13" s="116"/>
      <c r="C13" s="123"/>
      <c r="D13" s="137"/>
      <c r="E13" s="138"/>
      <c r="F13" s="145"/>
      <c r="G13" s="75"/>
    </row>
    <row r="14" spans="2:7">
      <c r="B14" s="116">
        <v>140111601</v>
      </c>
      <c r="C14" s="124" t="s">
        <v>204</v>
      </c>
      <c r="D14" s="108">
        <v>12100.000000000002</v>
      </c>
      <c r="E14" s="109">
        <f>D14/1.21</f>
        <v>10000.000000000002</v>
      </c>
      <c r="F14" s="111" t="s">
        <v>70</v>
      </c>
      <c r="G14" s="75">
        <v>86</v>
      </c>
    </row>
    <row r="15" spans="2:7">
      <c r="B15" s="79">
        <v>140811601</v>
      </c>
      <c r="C15" s="81" t="s">
        <v>205</v>
      </c>
      <c r="D15" s="82">
        <v>12650.000000000002</v>
      </c>
      <c r="E15" s="109">
        <f>D15/1.21</f>
        <v>10454.545454545456</v>
      </c>
      <c r="F15" s="86" t="s">
        <v>70</v>
      </c>
      <c r="G15" s="75">
        <v>86</v>
      </c>
    </row>
    <row r="16" spans="2:7">
      <c r="B16" s="79">
        <v>140311601</v>
      </c>
      <c r="C16" s="81" t="s">
        <v>206</v>
      </c>
      <c r="D16" s="82">
        <v>13200.000000000002</v>
      </c>
      <c r="E16" s="109">
        <f>D16/1.21</f>
        <v>10909.090909090912</v>
      </c>
      <c r="F16" s="86" t="s">
        <v>70</v>
      </c>
      <c r="G16" s="75">
        <v>86</v>
      </c>
    </row>
    <row r="17" spans="2:7">
      <c r="B17" s="79">
        <v>140611601</v>
      </c>
      <c r="C17" s="81" t="s">
        <v>161</v>
      </c>
      <c r="D17" s="82">
        <v>13750.000000000002</v>
      </c>
      <c r="E17" s="109">
        <f>D17/1.21</f>
        <v>11363.636363636366</v>
      </c>
      <c r="F17" s="86" t="s">
        <v>69</v>
      </c>
      <c r="G17" s="75">
        <v>160</v>
      </c>
    </row>
    <row r="18" spans="2:7">
      <c r="B18" s="119"/>
      <c r="C18" s="80"/>
      <c r="D18" s="84"/>
      <c r="E18" s="85"/>
      <c r="F18" s="86"/>
      <c r="G18" s="75"/>
    </row>
    <row r="19" spans="2:7">
      <c r="B19" s="79">
        <v>140110801</v>
      </c>
      <c r="C19" s="81" t="s">
        <v>4</v>
      </c>
      <c r="D19" s="82">
        <v>10500</v>
      </c>
      <c r="E19" s="83">
        <f>D19/1.21</f>
        <v>8677.6859504132226</v>
      </c>
      <c r="F19" s="86" t="s">
        <v>69</v>
      </c>
      <c r="G19" s="75">
        <v>86</v>
      </c>
    </row>
    <row r="20" spans="2:7">
      <c r="B20" s="79">
        <v>140810801</v>
      </c>
      <c r="C20" s="81" t="s">
        <v>5</v>
      </c>
      <c r="D20" s="82">
        <v>11100</v>
      </c>
      <c r="E20" s="83">
        <f t="shared" ref="E20:E82" si="1">D20/1.21</f>
        <v>9173.553719008265</v>
      </c>
      <c r="F20" s="86" t="s">
        <v>69</v>
      </c>
      <c r="G20" s="75">
        <v>86</v>
      </c>
    </row>
    <row r="21" spans="2:7">
      <c r="B21" s="79">
        <v>140310801</v>
      </c>
      <c r="C21" s="81" t="s">
        <v>6</v>
      </c>
      <c r="D21" s="82">
        <v>11550.000000000002</v>
      </c>
      <c r="E21" s="83">
        <f t="shared" si="1"/>
        <v>9545.4545454545478</v>
      </c>
      <c r="F21" s="86" t="s">
        <v>69</v>
      </c>
      <c r="G21" s="75">
        <v>86</v>
      </c>
    </row>
    <row r="22" spans="2:7">
      <c r="B22" s="79">
        <v>140610801</v>
      </c>
      <c r="C22" s="81" t="s">
        <v>7</v>
      </c>
      <c r="D22" s="82">
        <v>12300</v>
      </c>
      <c r="E22" s="83">
        <f t="shared" si="1"/>
        <v>10165.289256198348</v>
      </c>
      <c r="F22" s="86" t="s">
        <v>69</v>
      </c>
      <c r="G22" s="75">
        <v>160</v>
      </c>
    </row>
    <row r="23" spans="2:7">
      <c r="B23" s="79"/>
      <c r="C23" s="81"/>
      <c r="D23" s="84"/>
      <c r="E23" s="85"/>
      <c r="F23" s="86"/>
      <c r="G23" s="75"/>
    </row>
    <row r="24" spans="2:7">
      <c r="B24" s="79"/>
      <c r="C24" s="21" t="s">
        <v>84</v>
      </c>
      <c r="D24" s="84"/>
      <c r="E24" s="85"/>
      <c r="F24" s="86"/>
      <c r="G24" s="75"/>
    </row>
    <row r="25" spans="2:7">
      <c r="B25" s="79">
        <v>1105108101</v>
      </c>
      <c r="C25" s="81" t="s">
        <v>207</v>
      </c>
      <c r="D25" s="82">
        <v>8500</v>
      </c>
      <c r="E25" s="83">
        <f t="shared" si="1"/>
        <v>7024.7933884297527</v>
      </c>
      <c r="F25" s="86" t="s">
        <v>69</v>
      </c>
      <c r="G25" s="75">
        <v>86</v>
      </c>
    </row>
    <row r="26" spans="2:7">
      <c r="B26" s="79">
        <v>1101108101</v>
      </c>
      <c r="C26" s="81" t="s">
        <v>208</v>
      </c>
      <c r="D26" s="82">
        <v>9350</v>
      </c>
      <c r="E26" s="83">
        <f t="shared" si="1"/>
        <v>7727.2727272727279</v>
      </c>
      <c r="F26" s="86" t="s">
        <v>69</v>
      </c>
      <c r="G26" s="75">
        <v>86</v>
      </c>
    </row>
    <row r="27" spans="2:7">
      <c r="B27" s="79">
        <v>1108108101</v>
      </c>
      <c r="C27" s="81" t="s">
        <v>209</v>
      </c>
      <c r="D27" s="82">
        <v>10230</v>
      </c>
      <c r="E27" s="83">
        <f t="shared" si="1"/>
        <v>8454.545454545454</v>
      </c>
      <c r="F27" s="86" t="s">
        <v>69</v>
      </c>
      <c r="G27" s="75">
        <v>86</v>
      </c>
    </row>
    <row r="28" spans="2:7">
      <c r="B28" s="79">
        <v>1103108101</v>
      </c>
      <c r="C28" s="81" t="s">
        <v>210</v>
      </c>
      <c r="D28" s="82">
        <v>10890</v>
      </c>
      <c r="E28" s="83">
        <f t="shared" si="1"/>
        <v>9000</v>
      </c>
      <c r="F28" s="86" t="s">
        <v>69</v>
      </c>
      <c r="G28" s="75">
        <v>86</v>
      </c>
    </row>
    <row r="29" spans="2:7">
      <c r="B29" s="79">
        <v>1106108101</v>
      </c>
      <c r="C29" s="81" t="s">
        <v>211</v>
      </c>
      <c r="D29" s="82">
        <v>11880.000000000002</v>
      </c>
      <c r="E29" s="83">
        <f t="shared" si="1"/>
        <v>9818.1818181818198</v>
      </c>
      <c r="F29" s="86" t="s">
        <v>69</v>
      </c>
      <c r="G29" s="75">
        <v>86</v>
      </c>
    </row>
    <row r="30" spans="2:7">
      <c r="B30" s="107">
        <v>1107108101</v>
      </c>
      <c r="C30" s="81" t="s">
        <v>8</v>
      </c>
      <c r="D30" s="82">
        <v>14190.000000000002</v>
      </c>
      <c r="E30" s="83">
        <f t="shared" si="1"/>
        <v>11727.27272727273</v>
      </c>
      <c r="F30" s="86" t="s">
        <v>69</v>
      </c>
      <c r="G30" s="75">
        <v>160</v>
      </c>
    </row>
    <row r="31" spans="2:7">
      <c r="B31" s="79"/>
      <c r="C31" s="81"/>
      <c r="D31" s="139"/>
      <c r="E31" s="85"/>
      <c r="F31" s="86"/>
      <c r="G31" s="146"/>
    </row>
    <row r="32" spans="2:7">
      <c r="B32" s="107">
        <v>1107108102</v>
      </c>
      <c r="C32" s="80" t="s">
        <v>337</v>
      </c>
      <c r="D32" s="82">
        <v>17270</v>
      </c>
      <c r="E32" s="83">
        <f t="shared" si="1"/>
        <v>14272.727272727274</v>
      </c>
      <c r="F32" s="86" t="s">
        <v>69</v>
      </c>
      <c r="G32" s="75">
        <v>160</v>
      </c>
    </row>
    <row r="33" spans="2:7">
      <c r="B33" s="79"/>
      <c r="C33" s="81"/>
      <c r="D33" s="84"/>
      <c r="E33" s="85"/>
      <c r="F33" s="86"/>
      <c r="G33" s="75"/>
    </row>
    <row r="34" spans="2:7">
      <c r="B34" s="79">
        <v>1103108105</v>
      </c>
      <c r="C34" s="22" t="s">
        <v>252</v>
      </c>
      <c r="D34" s="82">
        <v>15400.000000000002</v>
      </c>
      <c r="E34" s="83">
        <f t="shared" si="1"/>
        <v>12727.27272727273</v>
      </c>
      <c r="F34" s="86" t="s">
        <v>69</v>
      </c>
      <c r="G34" s="75">
        <v>86</v>
      </c>
    </row>
    <row r="35" spans="2:7">
      <c r="B35" s="79">
        <v>1106108105</v>
      </c>
      <c r="C35" s="22" t="s">
        <v>253</v>
      </c>
      <c r="D35" s="82">
        <v>16390</v>
      </c>
      <c r="E35" s="83">
        <f t="shared" si="1"/>
        <v>13545.454545454546</v>
      </c>
      <c r="F35" s="86" t="s">
        <v>69</v>
      </c>
      <c r="G35" s="75">
        <v>86</v>
      </c>
    </row>
    <row r="36" spans="2:7">
      <c r="B36" s="154">
        <v>1107108105</v>
      </c>
      <c r="C36" s="22" t="s">
        <v>255</v>
      </c>
      <c r="D36" s="82">
        <v>19250</v>
      </c>
      <c r="E36" s="83">
        <f t="shared" si="1"/>
        <v>15909.09090909091</v>
      </c>
      <c r="F36" s="86" t="s">
        <v>69</v>
      </c>
      <c r="G36" s="75">
        <v>160</v>
      </c>
    </row>
    <row r="37" spans="2:7">
      <c r="B37" s="20"/>
      <c r="C37" s="22"/>
      <c r="D37" s="84"/>
      <c r="E37" s="85"/>
      <c r="F37" s="86"/>
      <c r="G37" s="75"/>
    </row>
    <row r="38" spans="2:7">
      <c r="B38" s="79"/>
      <c r="C38" s="21" t="s">
        <v>85</v>
      </c>
      <c r="D38" s="84"/>
      <c r="E38" s="85"/>
      <c r="F38" s="86"/>
      <c r="G38" s="75"/>
    </row>
    <row r="39" spans="2:7">
      <c r="B39" s="20">
        <v>1108308211</v>
      </c>
      <c r="C39" s="81" t="s">
        <v>212</v>
      </c>
      <c r="D39" s="82">
        <v>11600</v>
      </c>
      <c r="E39" s="83">
        <f t="shared" si="1"/>
        <v>9586.7768595041325</v>
      </c>
      <c r="F39" s="86" t="s">
        <v>69</v>
      </c>
      <c r="G39" s="75">
        <v>86</v>
      </c>
    </row>
    <row r="40" spans="2:7">
      <c r="B40" s="20">
        <v>1103308211</v>
      </c>
      <c r="C40" s="81" t="s">
        <v>213</v>
      </c>
      <c r="D40" s="82">
        <v>12150</v>
      </c>
      <c r="E40" s="83">
        <f t="shared" si="1"/>
        <v>10041.322314049587</v>
      </c>
      <c r="F40" s="86" t="s">
        <v>69</v>
      </c>
      <c r="G40" s="75">
        <v>86</v>
      </c>
    </row>
    <row r="41" spans="2:7">
      <c r="B41" s="20">
        <v>1106308211</v>
      </c>
      <c r="C41" s="81" t="s">
        <v>214</v>
      </c>
      <c r="D41" s="82">
        <v>13200.000000000002</v>
      </c>
      <c r="E41" s="83">
        <f t="shared" si="1"/>
        <v>10909.090909090912</v>
      </c>
      <c r="F41" s="86" t="s">
        <v>69</v>
      </c>
      <c r="G41" s="75">
        <v>160</v>
      </c>
    </row>
    <row r="42" spans="2:7">
      <c r="B42" s="20">
        <v>1107308211</v>
      </c>
      <c r="C42" s="81" t="s">
        <v>9</v>
      </c>
      <c r="D42" s="82">
        <v>14740.000000000002</v>
      </c>
      <c r="E42" s="83">
        <f t="shared" si="1"/>
        <v>12181.818181818184</v>
      </c>
      <c r="F42" s="86" t="s">
        <v>69</v>
      </c>
      <c r="G42" s="75">
        <v>160</v>
      </c>
    </row>
    <row r="43" spans="2:7">
      <c r="B43" s="79"/>
      <c r="C43" s="81"/>
      <c r="D43" s="84"/>
      <c r="E43" s="85"/>
      <c r="F43" s="86"/>
      <c r="G43" s="76"/>
    </row>
    <row r="44" spans="2:7">
      <c r="B44" s="79"/>
      <c r="C44" s="22" t="s">
        <v>87</v>
      </c>
      <c r="D44" s="84"/>
      <c r="E44" s="85"/>
      <c r="F44" s="86"/>
      <c r="G44" s="75"/>
    </row>
    <row r="45" spans="2:7">
      <c r="B45" s="107">
        <v>105213210</v>
      </c>
      <c r="C45" s="152" t="s">
        <v>394</v>
      </c>
      <c r="D45" s="82">
        <v>3600</v>
      </c>
      <c r="E45" s="83">
        <f t="shared" si="1"/>
        <v>2975.2066115702482</v>
      </c>
      <c r="F45" s="86" t="s">
        <v>71</v>
      </c>
      <c r="G45" s="75">
        <v>12.9</v>
      </c>
    </row>
    <row r="46" spans="2:7">
      <c r="B46" s="107">
        <v>105213211</v>
      </c>
      <c r="C46" s="125" t="s">
        <v>395</v>
      </c>
      <c r="D46" s="82">
        <v>3700</v>
      </c>
      <c r="E46" s="83">
        <f t="shared" si="1"/>
        <v>3057.8512396694214</v>
      </c>
      <c r="F46" s="86" t="s">
        <v>71</v>
      </c>
      <c r="G46" s="75">
        <v>12.9</v>
      </c>
    </row>
    <row r="47" spans="2:7">
      <c r="B47" s="107">
        <v>105213212</v>
      </c>
      <c r="C47" s="125" t="s">
        <v>396</v>
      </c>
      <c r="D47" s="82">
        <v>5300</v>
      </c>
      <c r="E47" s="83">
        <f t="shared" si="1"/>
        <v>4380.1652892561988</v>
      </c>
      <c r="F47" s="86" t="s">
        <v>71</v>
      </c>
      <c r="G47" s="75">
        <v>12.9</v>
      </c>
    </row>
    <row r="48" spans="2:7">
      <c r="B48" s="107">
        <v>105213213</v>
      </c>
      <c r="C48" s="125" t="s">
        <v>397</v>
      </c>
      <c r="D48" s="82">
        <v>5600</v>
      </c>
      <c r="E48" s="83">
        <f t="shared" si="1"/>
        <v>4628.0991735537191</v>
      </c>
      <c r="F48" s="86" t="s">
        <v>71</v>
      </c>
      <c r="G48" s="75">
        <v>12.9</v>
      </c>
    </row>
    <row r="49" spans="2:7">
      <c r="B49" s="79"/>
      <c r="C49" s="81"/>
      <c r="D49" s="84"/>
      <c r="E49" s="85"/>
      <c r="F49" s="86"/>
      <c r="G49" s="75"/>
    </row>
    <row r="50" spans="2:7">
      <c r="B50" s="79"/>
      <c r="C50" s="22" t="s">
        <v>238</v>
      </c>
      <c r="D50" s="84"/>
      <c r="E50" s="85"/>
      <c r="F50" s="86"/>
      <c r="G50" s="75"/>
    </row>
    <row r="51" spans="2:7">
      <c r="B51" s="79">
        <v>105213300</v>
      </c>
      <c r="C51" s="81" t="s">
        <v>338</v>
      </c>
      <c r="D51" s="82">
        <v>2400</v>
      </c>
      <c r="E51" s="83">
        <f t="shared" si="1"/>
        <v>1983.4710743801654</v>
      </c>
      <c r="F51" s="86" t="s">
        <v>71</v>
      </c>
      <c r="G51" s="75">
        <v>12.9</v>
      </c>
    </row>
    <row r="52" spans="2:7">
      <c r="B52" s="79">
        <v>105213301</v>
      </c>
      <c r="C52" s="81" t="s">
        <v>339</v>
      </c>
      <c r="D52" s="82">
        <v>2400</v>
      </c>
      <c r="E52" s="83">
        <f t="shared" si="1"/>
        <v>1983.4710743801654</v>
      </c>
      <c r="F52" s="86" t="s">
        <v>71</v>
      </c>
      <c r="G52" s="75">
        <v>12.9</v>
      </c>
    </row>
    <row r="53" spans="2:7">
      <c r="B53" s="79">
        <v>105213302</v>
      </c>
      <c r="C53" s="81" t="s">
        <v>340</v>
      </c>
      <c r="D53" s="82">
        <v>2400</v>
      </c>
      <c r="E53" s="83">
        <f t="shared" si="1"/>
        <v>1983.4710743801654</v>
      </c>
      <c r="F53" s="86" t="s">
        <v>71</v>
      </c>
      <c r="G53" s="75">
        <v>12.9</v>
      </c>
    </row>
    <row r="54" spans="2:7">
      <c r="B54" s="79"/>
      <c r="C54" s="81"/>
      <c r="D54" s="84"/>
      <c r="E54" s="85"/>
      <c r="F54" s="86"/>
      <c r="G54" s="75"/>
    </row>
    <row r="55" spans="2:7">
      <c r="B55" s="79"/>
      <c r="C55" s="22" t="s">
        <v>240</v>
      </c>
      <c r="D55" s="84"/>
      <c r="E55" s="85"/>
      <c r="F55" s="86"/>
      <c r="G55" s="75"/>
    </row>
    <row r="56" spans="2:7">
      <c r="B56" s="79">
        <v>105213310</v>
      </c>
      <c r="C56" s="81" t="s">
        <v>341</v>
      </c>
      <c r="D56" s="82">
        <v>5390</v>
      </c>
      <c r="E56" s="83">
        <f t="shared" si="1"/>
        <v>4454.545454545455</v>
      </c>
      <c r="F56" s="86" t="s">
        <v>71</v>
      </c>
      <c r="G56" s="75">
        <v>12.9</v>
      </c>
    </row>
    <row r="57" spans="2:7">
      <c r="B57" s="79">
        <v>105213311</v>
      </c>
      <c r="C57" s="81" t="s">
        <v>342</v>
      </c>
      <c r="D57" s="82">
        <v>5390</v>
      </c>
      <c r="E57" s="83">
        <f t="shared" si="1"/>
        <v>4454.545454545455</v>
      </c>
      <c r="F57" s="86" t="s">
        <v>71</v>
      </c>
      <c r="G57" s="75">
        <v>12.9</v>
      </c>
    </row>
    <row r="58" spans="2:7">
      <c r="B58" s="79">
        <v>105213312</v>
      </c>
      <c r="C58" s="81" t="s">
        <v>343</v>
      </c>
      <c r="D58" s="82">
        <v>5490</v>
      </c>
      <c r="E58" s="83">
        <f t="shared" si="1"/>
        <v>4537.1900826446281</v>
      </c>
      <c r="F58" s="86" t="s">
        <v>71</v>
      </c>
      <c r="G58" s="75">
        <v>12.9</v>
      </c>
    </row>
    <row r="59" spans="2:7">
      <c r="B59" s="79"/>
      <c r="C59" s="81"/>
      <c r="D59" s="84"/>
      <c r="E59" s="85"/>
      <c r="F59" s="86"/>
      <c r="G59" s="75"/>
    </row>
    <row r="60" spans="2:7">
      <c r="B60" s="79"/>
      <c r="C60" s="22" t="s">
        <v>239</v>
      </c>
      <c r="D60" s="84"/>
      <c r="E60" s="85"/>
      <c r="F60" s="147"/>
      <c r="G60" s="75"/>
    </row>
    <row r="61" spans="2:7">
      <c r="B61" s="79">
        <v>105213305</v>
      </c>
      <c r="C61" s="81" t="s">
        <v>344</v>
      </c>
      <c r="D61" s="82">
        <v>3300</v>
      </c>
      <c r="E61" s="83">
        <f t="shared" si="1"/>
        <v>2727.2727272727275</v>
      </c>
      <c r="F61" s="86" t="s">
        <v>71</v>
      </c>
      <c r="G61" s="75">
        <v>12.9</v>
      </c>
    </row>
    <row r="62" spans="2:7">
      <c r="B62" s="79">
        <v>105213306</v>
      </c>
      <c r="C62" s="81" t="s">
        <v>345</v>
      </c>
      <c r="D62" s="82">
        <v>3300</v>
      </c>
      <c r="E62" s="83">
        <f t="shared" si="1"/>
        <v>2727.2727272727275</v>
      </c>
      <c r="F62" s="86" t="s">
        <v>71</v>
      </c>
      <c r="G62" s="75">
        <v>12.9</v>
      </c>
    </row>
    <row r="63" spans="2:7">
      <c r="B63" s="79">
        <v>105213307</v>
      </c>
      <c r="C63" s="81" t="s">
        <v>346</v>
      </c>
      <c r="D63" s="82">
        <v>3300</v>
      </c>
      <c r="E63" s="83">
        <f t="shared" si="1"/>
        <v>2727.2727272727275</v>
      </c>
      <c r="F63" s="86" t="s">
        <v>71</v>
      </c>
      <c r="G63" s="75">
        <v>12.9</v>
      </c>
    </row>
    <row r="64" spans="2:7">
      <c r="B64" s="79"/>
      <c r="C64" s="81"/>
      <c r="D64" s="84"/>
      <c r="E64" s="85"/>
      <c r="F64" s="86"/>
      <c r="G64" s="75"/>
    </row>
    <row r="65" spans="2:7">
      <c r="B65" s="79"/>
      <c r="C65" s="22" t="s">
        <v>88</v>
      </c>
      <c r="D65" s="84"/>
      <c r="E65" s="85"/>
      <c r="F65" s="86"/>
      <c r="G65" s="75"/>
    </row>
    <row r="66" spans="2:7">
      <c r="B66" s="79">
        <v>105313200</v>
      </c>
      <c r="C66" s="81" t="s">
        <v>11</v>
      </c>
      <c r="D66" s="82">
        <v>3300</v>
      </c>
      <c r="E66" s="83">
        <f t="shared" si="1"/>
        <v>2727.2727272727275</v>
      </c>
      <c r="F66" s="86" t="s">
        <v>71</v>
      </c>
      <c r="G66" s="75">
        <v>12.9</v>
      </c>
    </row>
    <row r="67" spans="2:7">
      <c r="B67" s="79">
        <v>105313201</v>
      </c>
      <c r="C67" s="81" t="s">
        <v>347</v>
      </c>
      <c r="D67" s="82">
        <v>3300</v>
      </c>
      <c r="E67" s="83">
        <f t="shared" si="1"/>
        <v>2727.2727272727275</v>
      </c>
      <c r="F67" s="86" t="s">
        <v>71</v>
      </c>
      <c r="G67" s="75">
        <v>12.9</v>
      </c>
    </row>
    <row r="68" spans="2:7">
      <c r="B68" s="79">
        <v>105313204</v>
      </c>
      <c r="C68" s="81" t="s">
        <v>348</v>
      </c>
      <c r="D68" s="82">
        <v>3900</v>
      </c>
      <c r="E68" s="83">
        <f t="shared" si="1"/>
        <v>3223.1404958677685</v>
      </c>
      <c r="F68" s="86" t="s">
        <v>71</v>
      </c>
      <c r="G68" s="75">
        <v>12.9</v>
      </c>
    </row>
    <row r="69" spans="2:7">
      <c r="B69" s="79">
        <v>105313205</v>
      </c>
      <c r="C69" s="81" t="s">
        <v>349</v>
      </c>
      <c r="D69" s="82">
        <v>3900</v>
      </c>
      <c r="E69" s="83">
        <f t="shared" si="1"/>
        <v>3223.1404958677685</v>
      </c>
      <c r="F69" s="86" t="s">
        <v>71</v>
      </c>
      <c r="G69" s="75">
        <v>12.9</v>
      </c>
    </row>
    <row r="70" spans="2:7">
      <c r="B70" s="126"/>
      <c r="C70" s="127"/>
      <c r="D70" s="84"/>
      <c r="E70" s="85"/>
      <c r="F70" s="86"/>
      <c r="G70" s="75"/>
    </row>
    <row r="71" spans="2:7">
      <c r="B71" s="79"/>
      <c r="C71" s="22" t="s">
        <v>89</v>
      </c>
      <c r="D71" s="84"/>
      <c r="E71" s="85"/>
      <c r="F71" s="86"/>
      <c r="G71" s="75"/>
    </row>
    <row r="72" spans="2:7">
      <c r="B72" s="79">
        <v>182310801</v>
      </c>
      <c r="C72" s="81" t="s">
        <v>350</v>
      </c>
      <c r="D72" s="82">
        <v>4450</v>
      </c>
      <c r="E72" s="83">
        <f t="shared" si="1"/>
        <v>3677.6859504132231</v>
      </c>
      <c r="F72" s="86" t="s">
        <v>71</v>
      </c>
      <c r="G72" s="75">
        <v>12.9</v>
      </c>
    </row>
    <row r="73" spans="2:7">
      <c r="B73" s="79">
        <v>182310802</v>
      </c>
      <c r="C73" s="81" t="s">
        <v>334</v>
      </c>
      <c r="D73" s="82">
        <v>4450</v>
      </c>
      <c r="E73" s="83">
        <f t="shared" si="1"/>
        <v>3677.6859504132231</v>
      </c>
      <c r="F73" s="86" t="s">
        <v>71</v>
      </c>
      <c r="G73" s="75">
        <v>12.9</v>
      </c>
    </row>
    <row r="74" spans="2:7">
      <c r="B74" s="79">
        <v>182410801</v>
      </c>
      <c r="C74" s="81" t="s">
        <v>351</v>
      </c>
      <c r="D74" s="82">
        <v>4850</v>
      </c>
      <c r="E74" s="83">
        <f t="shared" si="1"/>
        <v>4008.2644628099174</v>
      </c>
      <c r="F74" s="86" t="s">
        <v>71</v>
      </c>
      <c r="G74" s="75">
        <v>12.9</v>
      </c>
    </row>
    <row r="75" spans="2:7">
      <c r="B75" s="79">
        <v>182410802</v>
      </c>
      <c r="C75" s="81" t="s">
        <v>335</v>
      </c>
      <c r="D75" s="82">
        <v>4850</v>
      </c>
      <c r="E75" s="83">
        <f t="shared" si="1"/>
        <v>4008.2644628099174</v>
      </c>
      <c r="F75" s="86" t="s">
        <v>71</v>
      </c>
      <c r="G75" s="75">
        <v>12.9</v>
      </c>
    </row>
    <row r="76" spans="2:7">
      <c r="B76" s="79">
        <v>105313208</v>
      </c>
      <c r="C76" s="81" t="s">
        <v>12</v>
      </c>
      <c r="D76" s="82">
        <v>5100</v>
      </c>
      <c r="E76" s="83">
        <f t="shared" si="1"/>
        <v>4214.8760330578516</v>
      </c>
      <c r="F76" s="86" t="s">
        <v>71</v>
      </c>
      <c r="G76" s="75">
        <v>12.9</v>
      </c>
    </row>
    <row r="77" spans="2:7">
      <c r="B77" s="79">
        <v>105313209</v>
      </c>
      <c r="C77" s="81" t="s">
        <v>13</v>
      </c>
      <c r="D77" s="82">
        <v>5100</v>
      </c>
      <c r="E77" s="83">
        <f t="shared" si="1"/>
        <v>4214.8760330578516</v>
      </c>
      <c r="F77" s="86" t="s">
        <v>71</v>
      </c>
      <c r="G77" s="75">
        <v>12.9</v>
      </c>
    </row>
    <row r="78" spans="2:7">
      <c r="B78" s="79">
        <v>120210501</v>
      </c>
      <c r="C78" s="81" t="s">
        <v>10</v>
      </c>
      <c r="D78" s="82">
        <v>6250</v>
      </c>
      <c r="E78" s="83">
        <f t="shared" si="1"/>
        <v>5165.2892561983472</v>
      </c>
      <c r="F78" s="86" t="s">
        <v>71</v>
      </c>
      <c r="G78" s="75">
        <v>12.9</v>
      </c>
    </row>
    <row r="79" spans="2:7">
      <c r="B79" s="79"/>
      <c r="C79" s="81"/>
      <c r="D79" s="84"/>
      <c r="E79" s="85"/>
      <c r="F79" s="86"/>
      <c r="G79" s="75"/>
    </row>
    <row r="80" spans="2:7">
      <c r="B80" s="79"/>
      <c r="C80" s="22" t="s">
        <v>241</v>
      </c>
      <c r="D80" s="84"/>
      <c r="E80" s="85"/>
      <c r="F80" s="86"/>
      <c r="G80" s="75"/>
    </row>
    <row r="81" spans="2:7">
      <c r="B81" s="79">
        <v>105413201</v>
      </c>
      <c r="C81" s="81" t="s">
        <v>16</v>
      </c>
      <c r="D81" s="82">
        <v>8500</v>
      </c>
      <c r="E81" s="83">
        <f t="shared" si="1"/>
        <v>7024.7933884297527</v>
      </c>
      <c r="F81" s="86" t="s">
        <v>71</v>
      </c>
      <c r="G81" s="75">
        <v>12.9</v>
      </c>
    </row>
    <row r="82" spans="2:7">
      <c r="B82" s="79">
        <v>105413200</v>
      </c>
      <c r="C82" s="81" t="s">
        <v>14</v>
      </c>
      <c r="D82" s="82">
        <v>8500</v>
      </c>
      <c r="E82" s="83">
        <f t="shared" si="1"/>
        <v>7024.7933884297527</v>
      </c>
      <c r="F82" s="86" t="s">
        <v>71</v>
      </c>
      <c r="G82" s="75">
        <v>12.9</v>
      </c>
    </row>
    <row r="83" spans="2:7">
      <c r="B83" s="79">
        <v>105413202</v>
      </c>
      <c r="C83" s="81" t="s">
        <v>17</v>
      </c>
      <c r="D83" s="82">
        <v>9500</v>
      </c>
      <c r="E83" s="83">
        <f t="shared" ref="E83:E147" si="2">D83/1.21</f>
        <v>7851.2396694214876</v>
      </c>
      <c r="F83" s="86" t="s">
        <v>70</v>
      </c>
      <c r="G83" s="75">
        <v>12.9</v>
      </c>
    </row>
    <row r="84" spans="2:7">
      <c r="B84" s="79">
        <v>105413203</v>
      </c>
      <c r="C84" s="81" t="s">
        <v>15</v>
      </c>
      <c r="D84" s="82">
        <v>9500</v>
      </c>
      <c r="E84" s="83">
        <f t="shared" si="2"/>
        <v>7851.2396694214876</v>
      </c>
      <c r="F84" s="86" t="s">
        <v>71</v>
      </c>
      <c r="G84" s="75">
        <v>12.9</v>
      </c>
    </row>
    <row r="85" spans="2:7">
      <c r="B85" s="79"/>
      <c r="C85" s="81"/>
      <c r="D85" s="84"/>
      <c r="E85" s="85"/>
      <c r="F85" s="86"/>
      <c r="G85" s="75"/>
    </row>
    <row r="86" spans="2:7">
      <c r="B86" s="79"/>
      <c r="C86" s="81" t="s">
        <v>86</v>
      </c>
      <c r="D86" s="84"/>
      <c r="E86" s="85"/>
      <c r="F86" s="86"/>
      <c r="G86" s="75"/>
    </row>
    <row r="87" spans="2:7">
      <c r="B87" s="79">
        <v>1108111101</v>
      </c>
      <c r="C87" s="81" t="s">
        <v>162</v>
      </c>
      <c r="D87" s="82">
        <v>13400</v>
      </c>
      <c r="E87" s="83">
        <f t="shared" si="2"/>
        <v>11074.380165289256</v>
      </c>
      <c r="F87" s="86" t="s">
        <v>69</v>
      </c>
      <c r="G87" s="75">
        <v>86</v>
      </c>
    </row>
    <row r="88" spans="2:7">
      <c r="B88" s="79">
        <v>1103111101</v>
      </c>
      <c r="C88" s="81" t="s">
        <v>163</v>
      </c>
      <c r="D88" s="82">
        <v>14000</v>
      </c>
      <c r="E88" s="83">
        <f t="shared" si="2"/>
        <v>11570.247933884299</v>
      </c>
      <c r="F88" s="86" t="s">
        <v>69</v>
      </c>
      <c r="G88" s="75">
        <v>86</v>
      </c>
    </row>
    <row r="89" spans="2:7">
      <c r="B89" s="107" t="s">
        <v>399</v>
      </c>
      <c r="C89" s="81" t="s">
        <v>165</v>
      </c>
      <c r="D89" s="82">
        <v>13650</v>
      </c>
      <c r="E89" s="83">
        <f t="shared" si="2"/>
        <v>11280.991735537191</v>
      </c>
      <c r="F89" s="86" t="s">
        <v>69</v>
      </c>
      <c r="G89" s="75" t="s">
        <v>254</v>
      </c>
    </row>
    <row r="90" spans="2:7">
      <c r="B90" s="107" t="s">
        <v>400</v>
      </c>
      <c r="C90" s="81" t="s">
        <v>164</v>
      </c>
      <c r="D90" s="82">
        <v>15250</v>
      </c>
      <c r="E90" s="83">
        <f t="shared" si="2"/>
        <v>12603.305785123966</v>
      </c>
      <c r="F90" s="86" t="s">
        <v>69</v>
      </c>
      <c r="G90" s="75" t="s">
        <v>254</v>
      </c>
    </row>
    <row r="91" spans="2:7">
      <c r="B91" s="79" t="s">
        <v>215</v>
      </c>
      <c r="C91" s="81" t="s">
        <v>166</v>
      </c>
      <c r="D91" s="82">
        <v>17200</v>
      </c>
      <c r="E91" s="83">
        <f t="shared" si="2"/>
        <v>14214.876033057852</v>
      </c>
      <c r="F91" s="86" t="s">
        <v>69</v>
      </c>
      <c r="G91" s="75" t="s">
        <v>254</v>
      </c>
    </row>
    <row r="92" spans="2:7">
      <c r="B92" s="79">
        <v>121011501</v>
      </c>
      <c r="C92" s="81" t="s">
        <v>167</v>
      </c>
      <c r="D92" s="82">
        <v>26900</v>
      </c>
      <c r="E92" s="83">
        <f t="shared" si="2"/>
        <v>22231.404958677685</v>
      </c>
      <c r="F92" s="86" t="s">
        <v>69</v>
      </c>
      <c r="G92" s="75" t="s">
        <v>254</v>
      </c>
    </row>
    <row r="93" spans="2:7">
      <c r="B93" s="79">
        <v>121411110</v>
      </c>
      <c r="C93" s="81" t="s">
        <v>168</v>
      </c>
      <c r="D93" s="82">
        <v>41300</v>
      </c>
      <c r="E93" s="83">
        <f t="shared" si="2"/>
        <v>34132.231404958678</v>
      </c>
      <c r="F93" s="86" t="s">
        <v>69</v>
      </c>
      <c r="G93" s="75" t="s">
        <v>254</v>
      </c>
    </row>
    <row r="94" spans="2:7">
      <c r="B94" s="79">
        <v>121311110</v>
      </c>
      <c r="C94" s="81" t="s">
        <v>169</v>
      </c>
      <c r="D94" s="82">
        <v>46300</v>
      </c>
      <c r="E94" s="83">
        <f t="shared" si="2"/>
        <v>38264.462809917357</v>
      </c>
      <c r="F94" s="86" t="s">
        <v>69</v>
      </c>
      <c r="G94" s="75" t="s">
        <v>254</v>
      </c>
    </row>
    <row r="95" spans="2:7">
      <c r="B95" s="79">
        <v>105513032</v>
      </c>
      <c r="C95" s="21" t="s">
        <v>270</v>
      </c>
      <c r="D95" s="82">
        <v>85000</v>
      </c>
      <c r="E95" s="83">
        <f t="shared" si="2"/>
        <v>70247.933884297527</v>
      </c>
      <c r="F95" s="86" t="s">
        <v>69</v>
      </c>
      <c r="G95" s="75" t="s">
        <v>254</v>
      </c>
    </row>
    <row r="96" spans="2:7">
      <c r="B96" s="79">
        <v>105513033</v>
      </c>
      <c r="C96" s="21" t="s">
        <v>271</v>
      </c>
      <c r="D96" s="82">
        <v>102000</v>
      </c>
      <c r="E96" s="83">
        <f t="shared" si="2"/>
        <v>84297.520661157032</v>
      </c>
      <c r="F96" s="86" t="s">
        <v>69</v>
      </c>
      <c r="G96" s="75" t="s">
        <v>254</v>
      </c>
    </row>
    <row r="97" spans="2:7">
      <c r="B97" s="79"/>
      <c r="C97" s="81"/>
      <c r="D97" s="84"/>
      <c r="E97" s="85"/>
      <c r="F97" s="86"/>
      <c r="G97" s="75"/>
    </row>
    <row r="98" spans="2:7">
      <c r="B98" s="79"/>
      <c r="C98" s="22" t="s">
        <v>90</v>
      </c>
      <c r="D98" s="84"/>
      <c r="E98" s="85"/>
      <c r="F98" s="86"/>
      <c r="G98" s="75"/>
    </row>
    <row r="99" spans="2:7">
      <c r="B99" s="79">
        <v>1101208101</v>
      </c>
      <c r="C99" s="81" t="s">
        <v>216</v>
      </c>
      <c r="D99" s="82">
        <v>11800</v>
      </c>
      <c r="E99" s="83">
        <f t="shared" si="2"/>
        <v>9752.0661157024788</v>
      </c>
      <c r="F99" s="86" t="s">
        <v>69</v>
      </c>
      <c r="G99" s="75">
        <v>86</v>
      </c>
    </row>
    <row r="100" spans="2:7">
      <c r="B100" s="79">
        <v>1108208101</v>
      </c>
      <c r="C100" s="81" t="s">
        <v>217</v>
      </c>
      <c r="D100" s="82">
        <v>12800</v>
      </c>
      <c r="E100" s="83">
        <f t="shared" si="2"/>
        <v>10578.512396694216</v>
      </c>
      <c r="F100" s="86" t="s">
        <v>69</v>
      </c>
      <c r="G100" s="75">
        <v>86</v>
      </c>
    </row>
    <row r="101" spans="2:7">
      <c r="B101" s="79">
        <v>1103208101</v>
      </c>
      <c r="C101" s="81" t="s">
        <v>218</v>
      </c>
      <c r="D101" s="82">
        <v>13200.000000000002</v>
      </c>
      <c r="E101" s="83">
        <f t="shared" si="2"/>
        <v>10909.090909090912</v>
      </c>
      <c r="F101" s="86" t="s">
        <v>69</v>
      </c>
      <c r="G101" s="75">
        <v>160</v>
      </c>
    </row>
    <row r="102" spans="2:7">
      <c r="B102" s="79">
        <v>1106208101</v>
      </c>
      <c r="C102" s="81" t="s">
        <v>219</v>
      </c>
      <c r="D102" s="82">
        <v>14500</v>
      </c>
      <c r="E102" s="83">
        <f t="shared" si="2"/>
        <v>11983.471074380166</v>
      </c>
      <c r="F102" s="86" t="s">
        <v>69</v>
      </c>
      <c r="G102" s="75">
        <v>160</v>
      </c>
    </row>
    <row r="103" spans="2:7">
      <c r="B103" s="107">
        <v>1107208101</v>
      </c>
      <c r="C103" s="81" t="s">
        <v>2</v>
      </c>
      <c r="D103" s="82">
        <v>16000</v>
      </c>
      <c r="E103" s="83">
        <f t="shared" si="2"/>
        <v>13223.140495867769</v>
      </c>
      <c r="F103" s="86" t="s">
        <v>69</v>
      </c>
      <c r="G103" s="75">
        <v>160</v>
      </c>
    </row>
    <row r="104" spans="2:7">
      <c r="B104" s="79"/>
      <c r="C104" s="81"/>
      <c r="D104" s="84"/>
      <c r="E104" s="85"/>
      <c r="F104" s="86"/>
      <c r="G104" s="75"/>
    </row>
    <row r="105" spans="2:7">
      <c r="B105" s="79"/>
      <c r="C105" s="22" t="s">
        <v>91</v>
      </c>
      <c r="D105" s="84"/>
      <c r="E105" s="85"/>
      <c r="F105" s="86"/>
      <c r="G105" s="75"/>
    </row>
    <row r="106" spans="2:7">
      <c r="B106" s="20">
        <v>1103408211</v>
      </c>
      <c r="C106" s="81" t="s">
        <v>171</v>
      </c>
      <c r="D106" s="82">
        <v>13900</v>
      </c>
      <c r="E106" s="83">
        <f t="shared" si="2"/>
        <v>11487.603305785124</v>
      </c>
      <c r="F106" s="86" t="s">
        <v>69</v>
      </c>
      <c r="G106" s="75">
        <v>160</v>
      </c>
    </row>
    <row r="107" spans="2:7">
      <c r="B107" s="20">
        <v>1103408212</v>
      </c>
      <c r="C107" s="81" t="s">
        <v>172</v>
      </c>
      <c r="D107" s="82">
        <v>13900</v>
      </c>
      <c r="E107" s="83">
        <f t="shared" si="2"/>
        <v>11487.603305785124</v>
      </c>
      <c r="F107" s="86" t="s">
        <v>69</v>
      </c>
      <c r="G107" s="75">
        <v>160</v>
      </c>
    </row>
    <row r="108" spans="2:7">
      <c r="B108" s="20">
        <v>1106408211</v>
      </c>
      <c r="C108" s="81" t="s">
        <v>170</v>
      </c>
      <c r="D108" s="82">
        <v>14900</v>
      </c>
      <c r="E108" s="83">
        <f t="shared" si="2"/>
        <v>12314.04958677686</v>
      </c>
      <c r="F108" s="86" t="s">
        <v>69</v>
      </c>
      <c r="G108" s="75">
        <v>160</v>
      </c>
    </row>
    <row r="109" spans="2:7">
      <c r="B109" s="20">
        <v>1106408212</v>
      </c>
      <c r="C109" s="81" t="s">
        <v>173</v>
      </c>
      <c r="D109" s="82">
        <v>14900</v>
      </c>
      <c r="E109" s="83">
        <f t="shared" si="2"/>
        <v>12314.04958677686</v>
      </c>
      <c r="F109" s="86" t="s">
        <v>69</v>
      </c>
      <c r="G109" s="75">
        <v>160</v>
      </c>
    </row>
    <row r="110" spans="2:7">
      <c r="B110" s="20">
        <v>1107408211</v>
      </c>
      <c r="C110" s="81" t="s">
        <v>174</v>
      </c>
      <c r="D110" s="82">
        <v>16000</v>
      </c>
      <c r="E110" s="83">
        <f t="shared" si="2"/>
        <v>13223.140495867769</v>
      </c>
      <c r="F110" s="86" t="s">
        <v>69</v>
      </c>
      <c r="G110" s="75">
        <v>160</v>
      </c>
    </row>
    <row r="111" spans="2:7">
      <c r="B111" s="20">
        <v>1107408212</v>
      </c>
      <c r="C111" s="81" t="s">
        <v>175</v>
      </c>
      <c r="D111" s="82">
        <v>16000</v>
      </c>
      <c r="E111" s="83">
        <f t="shared" si="2"/>
        <v>13223.140495867769</v>
      </c>
      <c r="F111" s="86" t="s">
        <v>69</v>
      </c>
      <c r="G111" s="75">
        <v>160</v>
      </c>
    </row>
    <row r="112" spans="2:7">
      <c r="B112" s="79"/>
      <c r="C112" s="81"/>
      <c r="D112" s="84"/>
      <c r="E112" s="85"/>
      <c r="F112" s="86"/>
      <c r="G112" s="75"/>
    </row>
    <row r="113" spans="2:7">
      <c r="B113" s="79"/>
      <c r="C113" s="22" t="s">
        <v>92</v>
      </c>
      <c r="D113" s="84"/>
      <c r="E113" s="85"/>
      <c r="F113" s="86"/>
      <c r="G113" s="75"/>
    </row>
    <row r="114" spans="2:7">
      <c r="B114" s="79">
        <v>1108209101</v>
      </c>
      <c r="C114" s="81" t="s">
        <v>220</v>
      </c>
      <c r="D114" s="82">
        <v>15000</v>
      </c>
      <c r="E114" s="83">
        <f t="shared" si="2"/>
        <v>12396.694214876034</v>
      </c>
      <c r="F114" s="86" t="s">
        <v>70</v>
      </c>
      <c r="G114" s="75">
        <v>160</v>
      </c>
    </row>
    <row r="115" spans="2:7">
      <c r="B115" s="79">
        <v>1103209101</v>
      </c>
      <c r="C115" s="81" t="s">
        <v>176</v>
      </c>
      <c r="D115" s="82">
        <v>15500</v>
      </c>
      <c r="E115" s="83">
        <f t="shared" si="2"/>
        <v>12809.917355371901</v>
      </c>
      <c r="F115" s="86" t="s">
        <v>70</v>
      </c>
      <c r="G115" s="75">
        <v>160</v>
      </c>
    </row>
    <row r="116" spans="2:7">
      <c r="B116" s="79">
        <v>1106209101</v>
      </c>
      <c r="C116" s="81" t="s">
        <v>221</v>
      </c>
      <c r="D116" s="82">
        <v>17200</v>
      </c>
      <c r="E116" s="83">
        <f t="shared" si="2"/>
        <v>14214.876033057852</v>
      </c>
      <c r="F116" s="86" t="s">
        <v>69</v>
      </c>
      <c r="G116" s="75">
        <v>160</v>
      </c>
    </row>
    <row r="117" spans="2:7">
      <c r="B117" s="107">
        <v>1107209101</v>
      </c>
      <c r="C117" s="81" t="s">
        <v>3</v>
      </c>
      <c r="D117" s="82">
        <v>18600</v>
      </c>
      <c r="E117" s="83">
        <f t="shared" si="2"/>
        <v>15371.900826446281</v>
      </c>
      <c r="F117" s="86" t="s">
        <v>69</v>
      </c>
      <c r="G117" s="75">
        <v>160</v>
      </c>
    </row>
    <row r="118" spans="2:7">
      <c r="B118" s="79"/>
      <c r="C118" s="81"/>
      <c r="D118" s="84"/>
      <c r="E118" s="85"/>
      <c r="F118" s="86"/>
      <c r="G118" s="75"/>
    </row>
    <row r="119" spans="2:7" s="17" customFormat="1">
      <c r="B119" s="79">
        <v>1103209105</v>
      </c>
      <c r="C119" s="22" t="s">
        <v>250</v>
      </c>
      <c r="D119" s="82">
        <v>17600</v>
      </c>
      <c r="E119" s="83">
        <f t="shared" si="2"/>
        <v>14545.454545454546</v>
      </c>
      <c r="F119" s="86" t="s">
        <v>69</v>
      </c>
      <c r="G119" s="75">
        <v>160</v>
      </c>
    </row>
    <row r="120" spans="2:7">
      <c r="B120" s="79">
        <v>1106209105</v>
      </c>
      <c r="C120" s="22" t="s">
        <v>251</v>
      </c>
      <c r="D120" s="82">
        <v>18700</v>
      </c>
      <c r="E120" s="83">
        <f t="shared" si="2"/>
        <v>15454.545454545456</v>
      </c>
      <c r="F120" s="86" t="s">
        <v>69</v>
      </c>
      <c r="G120" s="75">
        <v>160</v>
      </c>
    </row>
    <row r="121" spans="2:7">
      <c r="B121" s="107">
        <v>1107209105</v>
      </c>
      <c r="C121" s="80" t="s">
        <v>336</v>
      </c>
      <c r="D121" s="82">
        <v>20900</v>
      </c>
      <c r="E121" s="83">
        <f t="shared" si="2"/>
        <v>17272.727272727272</v>
      </c>
      <c r="F121" s="86" t="s">
        <v>69</v>
      </c>
      <c r="G121" s="75">
        <v>160</v>
      </c>
    </row>
    <row r="122" spans="2:7">
      <c r="B122" s="79"/>
      <c r="C122" s="80"/>
      <c r="D122" s="84"/>
      <c r="E122" s="85"/>
      <c r="F122" s="86"/>
      <c r="G122" s="75"/>
    </row>
    <row r="123" spans="2:7">
      <c r="B123" s="79"/>
      <c r="C123" s="81" t="s">
        <v>468</v>
      </c>
      <c r="D123" s="84"/>
      <c r="E123" s="85"/>
      <c r="F123" s="86"/>
      <c r="G123" s="75"/>
    </row>
    <row r="124" spans="2:7" s="17" customFormat="1">
      <c r="B124" s="79">
        <v>1101508101</v>
      </c>
      <c r="C124" s="81" t="s">
        <v>222</v>
      </c>
      <c r="D124" s="82">
        <v>10800</v>
      </c>
      <c r="E124" s="83">
        <f t="shared" si="2"/>
        <v>8925.6198347107438</v>
      </c>
      <c r="F124" s="86" t="s">
        <v>70</v>
      </c>
      <c r="G124" s="76">
        <v>1.5</v>
      </c>
    </row>
    <row r="125" spans="2:7">
      <c r="B125" s="79">
        <v>1108508101</v>
      </c>
      <c r="C125" s="81" t="s">
        <v>223</v>
      </c>
      <c r="D125" s="82">
        <v>14300</v>
      </c>
      <c r="E125" s="83">
        <f t="shared" si="2"/>
        <v>11818.181818181818</v>
      </c>
      <c r="F125" s="86" t="s">
        <v>70</v>
      </c>
      <c r="G125" s="76">
        <v>1.5</v>
      </c>
    </row>
    <row r="126" spans="2:7">
      <c r="B126" s="79">
        <v>1103508101</v>
      </c>
      <c r="C126" s="81" t="s">
        <v>224</v>
      </c>
      <c r="D126" s="82">
        <v>14750</v>
      </c>
      <c r="E126" s="83">
        <f t="shared" si="2"/>
        <v>12190.082644628099</v>
      </c>
      <c r="F126" s="86" t="s">
        <v>69</v>
      </c>
      <c r="G126" s="76">
        <v>1.5</v>
      </c>
    </row>
    <row r="127" spans="2:7">
      <c r="B127" s="79">
        <v>1106508101</v>
      </c>
      <c r="C127" s="81" t="s">
        <v>225</v>
      </c>
      <c r="D127" s="82">
        <v>16500</v>
      </c>
      <c r="E127" s="83">
        <f t="shared" si="2"/>
        <v>13636.363636363636</v>
      </c>
      <c r="F127" s="86" t="s">
        <v>69</v>
      </c>
      <c r="G127" s="76">
        <v>1.5</v>
      </c>
    </row>
    <row r="128" spans="2:7">
      <c r="B128" s="107">
        <v>1107508101</v>
      </c>
      <c r="C128" s="81" t="s">
        <v>177</v>
      </c>
      <c r="D128" s="82">
        <v>17500</v>
      </c>
      <c r="E128" s="83">
        <f t="shared" si="2"/>
        <v>14462.809917355373</v>
      </c>
      <c r="F128" s="86" t="s">
        <v>69</v>
      </c>
      <c r="G128" s="76">
        <v>1.5</v>
      </c>
    </row>
    <row r="129" spans="2:7">
      <c r="B129" s="79"/>
      <c r="C129" s="81"/>
      <c r="D129" s="84"/>
      <c r="E129" s="85"/>
      <c r="F129" s="86"/>
      <c r="G129" s="75"/>
    </row>
    <row r="130" spans="2:7">
      <c r="B130" s="79"/>
      <c r="C130" s="22" t="s">
        <v>93</v>
      </c>
      <c r="D130" s="84"/>
      <c r="E130" s="85"/>
      <c r="F130" s="86"/>
      <c r="G130" s="76"/>
    </row>
    <row r="131" spans="2:7">
      <c r="B131" s="79">
        <v>1108701101</v>
      </c>
      <c r="C131" s="81" t="s">
        <v>226</v>
      </c>
      <c r="D131" s="82">
        <v>19500</v>
      </c>
      <c r="E131" s="83">
        <f t="shared" si="2"/>
        <v>16115.702479338843</v>
      </c>
      <c r="F131" s="86" t="s">
        <v>70</v>
      </c>
      <c r="G131" s="75">
        <v>160</v>
      </c>
    </row>
    <row r="132" spans="2:7">
      <c r="B132" s="79">
        <v>1103701101</v>
      </c>
      <c r="C132" s="81" t="s">
        <v>227</v>
      </c>
      <c r="D132" s="82">
        <v>21300</v>
      </c>
      <c r="E132" s="83">
        <f t="shared" si="2"/>
        <v>17603.305785123968</v>
      </c>
      <c r="F132" s="86" t="s">
        <v>69</v>
      </c>
      <c r="G132" s="75">
        <v>160</v>
      </c>
    </row>
    <row r="133" spans="2:7">
      <c r="B133" s="79"/>
      <c r="C133" s="81"/>
      <c r="D133" s="84"/>
      <c r="E133" s="85"/>
      <c r="F133" s="86"/>
      <c r="G133" s="75"/>
    </row>
    <row r="134" spans="2:7">
      <c r="B134" s="79"/>
      <c r="C134" s="22" t="s">
        <v>94</v>
      </c>
      <c r="D134" s="84"/>
      <c r="E134" s="85"/>
      <c r="F134" s="86"/>
      <c r="G134" s="76"/>
    </row>
    <row r="135" spans="2:7">
      <c r="B135" s="107" t="s">
        <v>401</v>
      </c>
      <c r="C135" s="81" t="s">
        <v>23</v>
      </c>
      <c r="D135" s="82">
        <v>18500</v>
      </c>
      <c r="E135" s="83">
        <f t="shared" si="2"/>
        <v>15289.256198347108</v>
      </c>
      <c r="F135" s="86" t="s">
        <v>69</v>
      </c>
      <c r="G135" s="75" t="s">
        <v>254</v>
      </c>
    </row>
    <row r="136" spans="2:7">
      <c r="B136" s="107" t="s">
        <v>402</v>
      </c>
      <c r="C136" s="81" t="s">
        <v>24</v>
      </c>
      <c r="D136" s="82">
        <v>21900</v>
      </c>
      <c r="E136" s="83">
        <f t="shared" si="2"/>
        <v>18099.173553719007</v>
      </c>
      <c r="F136" s="86" t="s">
        <v>69</v>
      </c>
      <c r="G136" s="75" t="s">
        <v>254</v>
      </c>
    </row>
    <row r="137" spans="2:7">
      <c r="B137" s="153">
        <v>110970101</v>
      </c>
      <c r="C137" s="81" t="s">
        <v>25</v>
      </c>
      <c r="D137" s="82">
        <v>24800</v>
      </c>
      <c r="E137" s="83">
        <f t="shared" si="2"/>
        <v>20495.867768595042</v>
      </c>
      <c r="F137" s="86" t="s">
        <v>69</v>
      </c>
      <c r="G137" s="75" t="s">
        <v>254</v>
      </c>
    </row>
    <row r="138" spans="2:7">
      <c r="B138" s="153">
        <v>121070101</v>
      </c>
      <c r="C138" s="81" t="s">
        <v>26</v>
      </c>
      <c r="D138" s="82">
        <v>28600.000000000004</v>
      </c>
      <c r="E138" s="83">
        <f t="shared" si="2"/>
        <v>23636.36363636364</v>
      </c>
      <c r="F138" s="86" t="s">
        <v>69</v>
      </c>
      <c r="G138" s="75" t="s">
        <v>254</v>
      </c>
    </row>
    <row r="139" spans="2:7">
      <c r="B139" s="107" t="s">
        <v>403</v>
      </c>
      <c r="C139" s="81" t="s">
        <v>27</v>
      </c>
      <c r="D139" s="82">
        <v>25300.000000000004</v>
      </c>
      <c r="E139" s="83">
        <f t="shared" si="2"/>
        <v>20909.090909090912</v>
      </c>
      <c r="F139" s="86" t="s">
        <v>69</v>
      </c>
      <c r="G139" s="75" t="s">
        <v>254</v>
      </c>
    </row>
    <row r="140" spans="2:7">
      <c r="B140" s="79">
        <v>110990101</v>
      </c>
      <c r="C140" s="81" t="s">
        <v>28</v>
      </c>
      <c r="D140" s="82">
        <v>27450</v>
      </c>
      <c r="E140" s="83">
        <f t="shared" si="2"/>
        <v>22685.950413223141</v>
      </c>
      <c r="F140" s="86" t="s">
        <v>69</v>
      </c>
      <c r="G140" s="75" t="s">
        <v>254</v>
      </c>
    </row>
    <row r="141" spans="2:7">
      <c r="B141" s="79">
        <v>121090101</v>
      </c>
      <c r="C141" s="81" t="s">
        <v>29</v>
      </c>
      <c r="D141" s="82">
        <v>31000</v>
      </c>
      <c r="E141" s="83">
        <f t="shared" si="2"/>
        <v>25619.834710743802</v>
      </c>
      <c r="F141" s="86" t="s">
        <v>69</v>
      </c>
      <c r="G141" s="75" t="s">
        <v>254</v>
      </c>
    </row>
    <row r="142" spans="2:7">
      <c r="B142" s="79" t="s">
        <v>228</v>
      </c>
      <c r="C142" s="81" t="s">
        <v>195</v>
      </c>
      <c r="D142" s="82">
        <v>36900</v>
      </c>
      <c r="E142" s="83">
        <f t="shared" si="2"/>
        <v>30495.867768595042</v>
      </c>
      <c r="F142" s="86" t="s">
        <v>69</v>
      </c>
      <c r="G142" s="75" t="s">
        <v>254</v>
      </c>
    </row>
    <row r="143" spans="2:7">
      <c r="B143" s="79" t="s">
        <v>179</v>
      </c>
      <c r="C143" s="81" t="s">
        <v>180</v>
      </c>
      <c r="D143" s="82">
        <v>42800</v>
      </c>
      <c r="E143" s="83">
        <f t="shared" si="2"/>
        <v>35371.900826446283</v>
      </c>
      <c r="F143" s="86" t="s">
        <v>69</v>
      </c>
      <c r="G143" s="75" t="s">
        <v>254</v>
      </c>
    </row>
    <row r="144" spans="2:7">
      <c r="B144" s="20" t="s">
        <v>181</v>
      </c>
      <c r="C144" s="21" t="s">
        <v>272</v>
      </c>
      <c r="D144" s="82">
        <v>93000</v>
      </c>
      <c r="E144" s="83">
        <f t="shared" si="2"/>
        <v>76859.504132231406</v>
      </c>
      <c r="F144" s="86" t="s">
        <v>69</v>
      </c>
      <c r="G144" s="75" t="s">
        <v>254</v>
      </c>
    </row>
    <row r="145" spans="2:7">
      <c r="B145" s="20" t="s">
        <v>182</v>
      </c>
      <c r="C145" s="21" t="s">
        <v>273</v>
      </c>
      <c r="D145" s="82">
        <v>110000.00000000001</v>
      </c>
      <c r="E145" s="83">
        <f t="shared" si="2"/>
        <v>90909.090909090926</v>
      </c>
      <c r="F145" s="86" t="s">
        <v>69</v>
      </c>
      <c r="G145" s="75" t="s">
        <v>254</v>
      </c>
    </row>
    <row r="146" spans="2:7">
      <c r="B146" s="79" t="s">
        <v>183</v>
      </c>
      <c r="C146" s="81" t="s">
        <v>178</v>
      </c>
      <c r="D146" s="82">
        <v>45000</v>
      </c>
      <c r="E146" s="83">
        <f t="shared" si="2"/>
        <v>37190.082644628099</v>
      </c>
      <c r="F146" s="86" t="s">
        <v>69</v>
      </c>
      <c r="G146" s="75" t="s">
        <v>254</v>
      </c>
    </row>
    <row r="147" spans="2:7">
      <c r="B147" s="79" t="s">
        <v>184</v>
      </c>
      <c r="C147" s="81" t="s">
        <v>185</v>
      </c>
      <c r="D147" s="82">
        <v>49500.000000000007</v>
      </c>
      <c r="E147" s="83">
        <f t="shared" si="2"/>
        <v>40909.090909090919</v>
      </c>
      <c r="F147" s="86" t="s">
        <v>69</v>
      </c>
      <c r="G147" s="75" t="s">
        <v>254</v>
      </c>
    </row>
    <row r="148" spans="2:7">
      <c r="B148" s="20">
        <v>105513054</v>
      </c>
      <c r="C148" s="21" t="s">
        <v>274</v>
      </c>
      <c r="D148" s="82">
        <v>98000</v>
      </c>
      <c r="E148" s="83">
        <f t="shared" ref="E148:E209" si="3">D148/1.21</f>
        <v>80991.735537190092</v>
      </c>
      <c r="F148" s="86" t="s">
        <v>69</v>
      </c>
      <c r="G148" s="75" t="s">
        <v>254</v>
      </c>
    </row>
    <row r="149" spans="2:7">
      <c r="B149" s="20">
        <v>105513056</v>
      </c>
      <c r="C149" s="21" t="s">
        <v>275</v>
      </c>
      <c r="D149" s="82">
        <v>115000</v>
      </c>
      <c r="E149" s="83">
        <f t="shared" si="3"/>
        <v>95041.322314049583</v>
      </c>
      <c r="F149" s="86" t="s">
        <v>69</v>
      </c>
      <c r="G149" s="75" t="s">
        <v>254</v>
      </c>
    </row>
    <row r="150" spans="2:7">
      <c r="B150" s="79"/>
      <c r="C150" s="81"/>
      <c r="D150" s="84"/>
      <c r="E150" s="85"/>
      <c r="F150" s="86"/>
      <c r="G150" s="75"/>
    </row>
    <row r="151" spans="2:7">
      <c r="B151" s="79"/>
      <c r="C151" s="21" t="s">
        <v>244</v>
      </c>
      <c r="D151" s="84"/>
      <c r="E151" s="85"/>
      <c r="F151" s="86"/>
      <c r="G151" s="75"/>
    </row>
    <row r="152" spans="2:7">
      <c r="B152" s="79">
        <v>1108708101</v>
      </c>
      <c r="C152" s="81" t="s">
        <v>229</v>
      </c>
      <c r="D152" s="82">
        <v>15000</v>
      </c>
      <c r="E152" s="83">
        <f t="shared" si="3"/>
        <v>12396.694214876034</v>
      </c>
      <c r="F152" s="86" t="s">
        <v>70</v>
      </c>
      <c r="G152" s="76">
        <v>1.5</v>
      </c>
    </row>
    <row r="153" spans="2:7">
      <c r="B153" s="79">
        <v>1103708101</v>
      </c>
      <c r="C153" s="81" t="s">
        <v>230</v>
      </c>
      <c r="D153" s="82">
        <v>16500</v>
      </c>
      <c r="E153" s="83">
        <f t="shared" si="3"/>
        <v>13636.363636363636</v>
      </c>
      <c r="F153" s="86" t="s">
        <v>69</v>
      </c>
      <c r="G153" s="76">
        <v>1.5</v>
      </c>
    </row>
    <row r="154" spans="2:7">
      <c r="B154" s="79">
        <v>1106708101</v>
      </c>
      <c r="C154" s="81" t="s">
        <v>231</v>
      </c>
      <c r="D154" s="82">
        <v>18200</v>
      </c>
      <c r="E154" s="83">
        <f t="shared" si="3"/>
        <v>15041.322314049587</v>
      </c>
      <c r="F154" s="86" t="s">
        <v>69</v>
      </c>
      <c r="G154" s="76">
        <v>1.5</v>
      </c>
    </row>
    <row r="155" spans="2:7">
      <c r="B155" s="107" t="s">
        <v>404</v>
      </c>
      <c r="C155" s="81" t="s">
        <v>18</v>
      </c>
      <c r="D155" s="82">
        <v>20700</v>
      </c>
      <c r="E155" s="83">
        <f t="shared" si="3"/>
        <v>17107.438016528926</v>
      </c>
      <c r="F155" s="86" t="s">
        <v>69</v>
      </c>
      <c r="G155" s="76">
        <v>1.5</v>
      </c>
    </row>
    <row r="156" spans="2:7">
      <c r="B156" s="153">
        <v>110970801</v>
      </c>
      <c r="C156" s="81" t="s">
        <v>19</v>
      </c>
      <c r="D156" s="82">
        <v>24000</v>
      </c>
      <c r="E156" s="83">
        <f t="shared" si="3"/>
        <v>19834.710743801654</v>
      </c>
      <c r="F156" s="86" t="s">
        <v>69</v>
      </c>
      <c r="G156" s="76">
        <v>1.5</v>
      </c>
    </row>
    <row r="157" spans="2:7">
      <c r="B157" s="107" t="s">
        <v>405</v>
      </c>
      <c r="C157" s="81" t="s">
        <v>20</v>
      </c>
      <c r="D157" s="82">
        <v>22300</v>
      </c>
      <c r="E157" s="83">
        <f t="shared" si="3"/>
        <v>18429.752066115703</v>
      </c>
      <c r="F157" s="86" t="s">
        <v>69</v>
      </c>
      <c r="G157" s="76">
        <v>1.5</v>
      </c>
    </row>
    <row r="158" spans="2:7">
      <c r="B158" s="79">
        <v>110990801</v>
      </c>
      <c r="C158" s="81" t="s">
        <v>21</v>
      </c>
      <c r="D158" s="82">
        <v>26000</v>
      </c>
      <c r="E158" s="83">
        <f t="shared" si="3"/>
        <v>21487.603305785124</v>
      </c>
      <c r="F158" s="86" t="s">
        <v>69</v>
      </c>
      <c r="G158" s="76">
        <v>1.5</v>
      </c>
    </row>
    <row r="159" spans="2:7">
      <c r="B159" s="79"/>
      <c r="C159" s="81"/>
      <c r="D159" s="84"/>
      <c r="E159" s="85"/>
      <c r="F159" s="86"/>
      <c r="G159" s="76"/>
    </row>
    <row r="160" spans="2:7">
      <c r="B160" s="79"/>
      <c r="C160" s="21" t="s">
        <v>245</v>
      </c>
      <c r="D160" s="84"/>
      <c r="E160" s="85"/>
      <c r="F160" s="86"/>
      <c r="G160" s="76"/>
    </row>
    <row r="161" spans="2:7">
      <c r="B161" s="107">
        <v>1108707101</v>
      </c>
      <c r="C161" s="125" t="s">
        <v>466</v>
      </c>
      <c r="D161" s="82">
        <v>17300</v>
      </c>
      <c r="E161" s="83">
        <f t="shared" si="3"/>
        <v>14297.520661157025</v>
      </c>
      <c r="F161" s="86" t="s">
        <v>71</v>
      </c>
      <c r="G161" s="76">
        <v>1.5</v>
      </c>
    </row>
    <row r="162" spans="2:7">
      <c r="B162" s="79">
        <v>1108706101</v>
      </c>
      <c r="C162" s="81" t="s">
        <v>232</v>
      </c>
      <c r="D162" s="82">
        <v>15800</v>
      </c>
      <c r="E162" s="83">
        <f t="shared" si="3"/>
        <v>13057.851239669422</v>
      </c>
      <c r="F162" s="86" t="s">
        <v>70</v>
      </c>
      <c r="G162" s="76">
        <v>1.5</v>
      </c>
    </row>
    <row r="163" spans="2:7">
      <c r="B163" s="107">
        <v>1103707101</v>
      </c>
      <c r="C163" s="125" t="s">
        <v>467</v>
      </c>
      <c r="D163" s="82">
        <v>18900</v>
      </c>
      <c r="E163" s="83">
        <f t="shared" si="3"/>
        <v>15619.834710743802</v>
      </c>
      <c r="F163" s="86" t="s">
        <v>71</v>
      </c>
      <c r="G163" s="76">
        <v>1.5</v>
      </c>
    </row>
    <row r="164" spans="2:7">
      <c r="B164" s="79">
        <v>1103706101</v>
      </c>
      <c r="C164" s="81" t="s">
        <v>233</v>
      </c>
      <c r="D164" s="82">
        <v>17400</v>
      </c>
      <c r="E164" s="83">
        <f t="shared" si="3"/>
        <v>14380.165289256198</v>
      </c>
      <c r="F164" s="86" t="s">
        <v>69</v>
      </c>
      <c r="G164" s="76">
        <v>1.5</v>
      </c>
    </row>
    <row r="165" spans="2:7">
      <c r="B165" s="107">
        <v>1106706101</v>
      </c>
      <c r="C165" s="81" t="s">
        <v>22</v>
      </c>
      <c r="D165" s="82">
        <v>18600</v>
      </c>
      <c r="E165" s="83">
        <f t="shared" si="3"/>
        <v>15371.900826446281</v>
      </c>
      <c r="F165" s="86" t="s">
        <v>69</v>
      </c>
      <c r="G165" s="76">
        <v>1.5</v>
      </c>
    </row>
    <row r="166" spans="2:7">
      <c r="B166" s="79"/>
      <c r="C166" s="81"/>
      <c r="D166" s="84"/>
      <c r="E166" s="85"/>
      <c r="F166" s="86"/>
      <c r="G166" s="76"/>
    </row>
    <row r="167" spans="2:7">
      <c r="B167" s="79"/>
      <c r="C167" s="21" t="s">
        <v>246</v>
      </c>
      <c r="D167" s="84"/>
      <c r="E167" s="85"/>
      <c r="F167" s="86"/>
      <c r="G167" s="76"/>
    </row>
    <row r="168" spans="2:7">
      <c r="B168" s="79">
        <v>140870601</v>
      </c>
      <c r="C168" s="81" t="s">
        <v>352</v>
      </c>
      <c r="D168" s="82">
        <v>16000</v>
      </c>
      <c r="E168" s="83">
        <f t="shared" si="3"/>
        <v>13223.140495867769</v>
      </c>
      <c r="F168" s="86" t="s">
        <v>70</v>
      </c>
      <c r="G168" s="76">
        <v>1.5</v>
      </c>
    </row>
    <row r="169" spans="2:7">
      <c r="B169" s="79">
        <v>140370601</v>
      </c>
      <c r="C169" s="81" t="s">
        <v>353</v>
      </c>
      <c r="D169" s="82">
        <v>17500</v>
      </c>
      <c r="E169" s="83">
        <f t="shared" si="3"/>
        <v>14462.809917355373</v>
      </c>
      <c r="F169" s="86" t="s">
        <v>70</v>
      </c>
      <c r="G169" s="76">
        <v>1.5</v>
      </c>
    </row>
    <row r="170" spans="2:7">
      <c r="B170" s="79"/>
      <c r="C170" s="81"/>
      <c r="D170" s="84"/>
      <c r="E170" s="85"/>
      <c r="F170" s="86"/>
      <c r="G170" s="75"/>
    </row>
    <row r="171" spans="2:7">
      <c r="B171" s="79"/>
      <c r="C171" s="21" t="s">
        <v>247</v>
      </c>
      <c r="D171" s="84"/>
      <c r="E171" s="85"/>
      <c r="F171" s="86"/>
      <c r="G171" s="75"/>
    </row>
    <row r="172" spans="2:7" s="17" customFormat="1">
      <c r="B172" s="79">
        <v>110991401</v>
      </c>
      <c r="C172" s="81" t="s">
        <v>65</v>
      </c>
      <c r="D172" s="82">
        <v>23400</v>
      </c>
      <c r="E172" s="83">
        <f t="shared" si="3"/>
        <v>19338.842975206611</v>
      </c>
      <c r="F172" s="86" t="s">
        <v>69</v>
      </c>
      <c r="G172" s="75" t="s">
        <v>254</v>
      </c>
    </row>
    <row r="173" spans="2:7">
      <c r="B173" s="79">
        <v>121091401</v>
      </c>
      <c r="C173" s="81" t="s">
        <v>46</v>
      </c>
      <c r="D173" s="82">
        <v>26600</v>
      </c>
      <c r="E173" s="83">
        <f t="shared" si="3"/>
        <v>21983.471074380166</v>
      </c>
      <c r="F173" s="86" t="s">
        <v>69</v>
      </c>
      <c r="G173" s="75" t="s">
        <v>254</v>
      </c>
    </row>
    <row r="174" spans="2:7">
      <c r="B174" s="79">
        <v>121491401</v>
      </c>
      <c r="C174" s="81" t="s">
        <v>47</v>
      </c>
      <c r="D174" s="82">
        <v>44400</v>
      </c>
      <c r="E174" s="83">
        <f t="shared" si="3"/>
        <v>36694.21487603306</v>
      </c>
      <c r="F174" s="86" t="s">
        <v>69</v>
      </c>
      <c r="G174" s="75" t="s">
        <v>254</v>
      </c>
    </row>
    <row r="175" spans="2:7">
      <c r="B175" s="79">
        <v>121391401</v>
      </c>
      <c r="C175" s="81" t="s">
        <v>48</v>
      </c>
      <c r="D175" s="82">
        <v>49000</v>
      </c>
      <c r="E175" s="83">
        <f t="shared" si="3"/>
        <v>40495.867768595046</v>
      </c>
      <c r="F175" s="86" t="s">
        <v>69</v>
      </c>
      <c r="G175" s="75" t="s">
        <v>254</v>
      </c>
    </row>
    <row r="176" spans="2:7">
      <c r="B176" s="20">
        <v>105513051</v>
      </c>
      <c r="C176" s="22" t="s">
        <v>276</v>
      </c>
      <c r="D176" s="82">
        <v>106000</v>
      </c>
      <c r="E176" s="83">
        <f t="shared" si="3"/>
        <v>87603.305785123972</v>
      </c>
      <c r="F176" s="86" t="s">
        <v>388</v>
      </c>
      <c r="G176" s="75" t="s">
        <v>254</v>
      </c>
    </row>
    <row r="177" spans="2:7">
      <c r="B177" s="20">
        <v>105513052</v>
      </c>
      <c r="C177" s="22" t="s">
        <v>277</v>
      </c>
      <c r="D177" s="82">
        <v>121000</v>
      </c>
      <c r="E177" s="83">
        <f t="shared" si="3"/>
        <v>100000</v>
      </c>
      <c r="F177" s="86" t="s">
        <v>388</v>
      </c>
      <c r="G177" s="75" t="s">
        <v>254</v>
      </c>
    </row>
    <row r="178" spans="2:7">
      <c r="B178" s="79"/>
      <c r="C178" s="80"/>
      <c r="D178" s="84"/>
      <c r="E178" s="85"/>
      <c r="F178" s="86"/>
      <c r="G178" s="75"/>
    </row>
    <row r="179" spans="2:7">
      <c r="B179" s="79"/>
      <c r="C179" s="22" t="s">
        <v>248</v>
      </c>
      <c r="D179" s="84"/>
      <c r="E179" s="85"/>
      <c r="F179" s="86"/>
      <c r="G179" s="75"/>
    </row>
    <row r="180" spans="2:7">
      <c r="B180" s="79">
        <v>121491402</v>
      </c>
      <c r="C180" s="81" t="s">
        <v>354</v>
      </c>
      <c r="D180" s="82">
        <v>46200.000000000007</v>
      </c>
      <c r="E180" s="83">
        <f t="shared" si="3"/>
        <v>38181.818181818191</v>
      </c>
      <c r="F180" s="86" t="s">
        <v>69</v>
      </c>
      <c r="G180" s="75" t="s">
        <v>254</v>
      </c>
    </row>
    <row r="181" spans="2:7">
      <c r="B181" s="79" t="s">
        <v>355</v>
      </c>
      <c r="C181" s="81" t="s">
        <v>356</v>
      </c>
      <c r="D181" s="82">
        <v>52800.000000000007</v>
      </c>
      <c r="E181" s="83">
        <f t="shared" si="3"/>
        <v>43636.363636363647</v>
      </c>
      <c r="F181" s="86" t="s">
        <v>69</v>
      </c>
      <c r="G181" s="75" t="s">
        <v>254</v>
      </c>
    </row>
    <row r="182" spans="2:7">
      <c r="B182" s="79"/>
      <c r="C182" s="81"/>
      <c r="D182" s="84"/>
      <c r="E182" s="85"/>
      <c r="F182" s="86"/>
      <c r="G182" s="75"/>
    </row>
    <row r="183" spans="2:7">
      <c r="B183" s="79"/>
      <c r="C183" s="22" t="s">
        <v>95</v>
      </c>
      <c r="D183" s="84"/>
      <c r="E183" s="85"/>
      <c r="F183" s="86"/>
      <c r="G183" s="75"/>
    </row>
    <row r="184" spans="2:7">
      <c r="B184" s="107">
        <v>1107913101</v>
      </c>
      <c r="C184" s="81" t="s">
        <v>43</v>
      </c>
      <c r="D184" s="82">
        <v>19800</v>
      </c>
      <c r="E184" s="83">
        <f t="shared" si="3"/>
        <v>16363.636363636364</v>
      </c>
      <c r="F184" s="86" t="s">
        <v>69</v>
      </c>
      <c r="G184" s="75" t="s">
        <v>254</v>
      </c>
    </row>
    <row r="185" spans="2:7">
      <c r="B185" s="79">
        <v>110991301</v>
      </c>
      <c r="C185" s="80" t="s">
        <v>44</v>
      </c>
      <c r="D185" s="82">
        <v>21200</v>
      </c>
      <c r="E185" s="83">
        <f t="shared" si="3"/>
        <v>17520.661157024795</v>
      </c>
      <c r="F185" s="86" t="s">
        <v>69</v>
      </c>
      <c r="G185" s="75" t="s">
        <v>254</v>
      </c>
    </row>
    <row r="186" spans="2:7" ht="15.75" customHeight="1">
      <c r="B186" s="79">
        <v>121091301</v>
      </c>
      <c r="C186" s="81" t="s">
        <v>45</v>
      </c>
      <c r="D186" s="82">
        <v>23400</v>
      </c>
      <c r="E186" s="83">
        <f t="shared" si="3"/>
        <v>19338.842975206611</v>
      </c>
      <c r="F186" s="86" t="s">
        <v>69</v>
      </c>
      <c r="G186" s="75" t="s">
        <v>254</v>
      </c>
    </row>
    <row r="187" spans="2:7">
      <c r="B187" s="79"/>
      <c r="C187" s="81"/>
      <c r="D187" s="84"/>
      <c r="E187" s="85"/>
      <c r="F187" s="86"/>
      <c r="G187" s="75"/>
    </row>
    <row r="188" spans="2:7">
      <c r="B188" s="79"/>
      <c r="C188" s="22" t="s">
        <v>196</v>
      </c>
      <c r="D188" s="84"/>
      <c r="E188" s="85"/>
      <c r="F188" s="86"/>
      <c r="G188" s="75"/>
    </row>
    <row r="189" spans="2:7">
      <c r="B189" s="79">
        <v>107020000</v>
      </c>
      <c r="C189" s="80" t="s">
        <v>197</v>
      </c>
      <c r="D189" s="82">
        <v>71500</v>
      </c>
      <c r="E189" s="83">
        <f t="shared" si="3"/>
        <v>59090.909090909096</v>
      </c>
      <c r="F189" s="86" t="s">
        <v>71</v>
      </c>
      <c r="G189" s="75">
        <v>160</v>
      </c>
    </row>
    <row r="190" spans="2:7">
      <c r="B190" s="79"/>
      <c r="C190" s="80"/>
      <c r="D190" s="84"/>
      <c r="E190" s="85"/>
      <c r="F190" s="86"/>
      <c r="G190" s="75"/>
    </row>
    <row r="191" spans="2:7">
      <c r="B191" s="79"/>
      <c r="C191" s="80" t="s">
        <v>332</v>
      </c>
      <c r="D191" s="84"/>
      <c r="E191" s="85"/>
      <c r="F191" s="86"/>
      <c r="G191" s="75"/>
    </row>
    <row r="192" spans="2:7">
      <c r="B192" s="79"/>
      <c r="C192" s="19" t="s">
        <v>236</v>
      </c>
      <c r="D192" s="84"/>
      <c r="E192" s="85"/>
      <c r="F192" s="147"/>
      <c r="G192" s="75"/>
    </row>
    <row r="193" spans="2:7">
      <c r="B193" s="126">
        <v>100670000</v>
      </c>
      <c r="C193" s="127" t="s">
        <v>357</v>
      </c>
      <c r="D193" s="82">
        <v>1760.0000000000002</v>
      </c>
      <c r="E193" s="83">
        <f t="shared" si="3"/>
        <v>1454.5454545454547</v>
      </c>
      <c r="F193" s="86"/>
      <c r="G193" s="75" t="s">
        <v>254</v>
      </c>
    </row>
    <row r="194" spans="2:7">
      <c r="B194" s="126">
        <v>100670001</v>
      </c>
      <c r="C194" s="127" t="s">
        <v>358</v>
      </c>
      <c r="D194" s="82">
        <v>1500</v>
      </c>
      <c r="E194" s="83">
        <f t="shared" si="3"/>
        <v>1239.6694214876034</v>
      </c>
      <c r="F194" s="86"/>
      <c r="G194" s="75" t="s">
        <v>254</v>
      </c>
    </row>
    <row r="195" spans="2:7">
      <c r="B195" s="126">
        <v>100670002</v>
      </c>
      <c r="C195" s="127" t="s">
        <v>359</v>
      </c>
      <c r="D195" s="82">
        <v>1450</v>
      </c>
      <c r="E195" s="83">
        <f t="shared" si="3"/>
        <v>1198.3471074380166</v>
      </c>
      <c r="F195" s="86"/>
      <c r="G195" s="75" t="s">
        <v>254</v>
      </c>
    </row>
    <row r="196" spans="2:7">
      <c r="B196" s="126">
        <v>100670003</v>
      </c>
      <c r="C196" s="127" t="s">
        <v>360</v>
      </c>
      <c r="D196" s="82">
        <v>1600</v>
      </c>
      <c r="E196" s="83">
        <f t="shared" si="3"/>
        <v>1322.3140495867769</v>
      </c>
      <c r="F196" s="86"/>
      <c r="G196" s="75" t="s">
        <v>254</v>
      </c>
    </row>
    <row r="197" spans="2:7">
      <c r="B197" s="126">
        <v>100670004</v>
      </c>
      <c r="C197" s="127" t="s">
        <v>361</v>
      </c>
      <c r="D197" s="82">
        <v>1500</v>
      </c>
      <c r="E197" s="83">
        <f t="shared" si="3"/>
        <v>1239.6694214876034</v>
      </c>
      <c r="F197" s="86"/>
      <c r="G197" s="75" t="s">
        <v>254</v>
      </c>
    </row>
    <row r="198" spans="2:7">
      <c r="B198" s="79"/>
      <c r="C198" s="80"/>
      <c r="D198" s="84"/>
      <c r="E198" s="85"/>
      <c r="F198" s="86"/>
      <c r="G198" s="75"/>
    </row>
    <row r="199" spans="2:7">
      <c r="B199" s="79"/>
      <c r="C199" s="80" t="s">
        <v>333</v>
      </c>
      <c r="D199" s="84"/>
      <c r="E199" s="85"/>
      <c r="F199" s="86"/>
      <c r="G199" s="76"/>
    </row>
    <row r="200" spans="2:7">
      <c r="B200" s="79">
        <v>100671000</v>
      </c>
      <c r="C200" s="81" t="s">
        <v>278</v>
      </c>
      <c r="D200" s="82">
        <v>2700</v>
      </c>
      <c r="E200" s="83">
        <f t="shared" si="3"/>
        <v>2231.404958677686</v>
      </c>
      <c r="F200" s="86"/>
      <c r="G200" s="76" t="s">
        <v>254</v>
      </c>
    </row>
    <row r="201" spans="2:7">
      <c r="B201" s="79">
        <v>100671001</v>
      </c>
      <c r="C201" s="81" t="s">
        <v>279</v>
      </c>
      <c r="D201" s="82">
        <v>2700</v>
      </c>
      <c r="E201" s="83">
        <f t="shared" si="3"/>
        <v>2231.404958677686</v>
      </c>
      <c r="F201" s="86"/>
      <c r="G201" s="76" t="s">
        <v>254</v>
      </c>
    </row>
    <row r="202" spans="2:7">
      <c r="B202" s="79">
        <v>100671002</v>
      </c>
      <c r="C202" s="81" t="s">
        <v>280</v>
      </c>
      <c r="D202" s="82">
        <v>2700</v>
      </c>
      <c r="E202" s="83">
        <f t="shared" si="3"/>
        <v>2231.404958677686</v>
      </c>
      <c r="F202" s="86"/>
      <c r="G202" s="76" t="s">
        <v>254</v>
      </c>
    </row>
    <row r="203" spans="2:7">
      <c r="B203" s="79">
        <v>100671003</v>
      </c>
      <c r="C203" s="81" t="s">
        <v>281</v>
      </c>
      <c r="D203" s="82">
        <v>4300</v>
      </c>
      <c r="E203" s="83">
        <f t="shared" si="3"/>
        <v>3553.7190082644629</v>
      </c>
      <c r="F203" s="86"/>
      <c r="G203" s="76" t="s">
        <v>254</v>
      </c>
    </row>
    <row r="204" spans="2:7">
      <c r="B204" s="79">
        <v>100671004</v>
      </c>
      <c r="C204" s="81" t="s">
        <v>282</v>
      </c>
      <c r="D204" s="82">
        <v>4300</v>
      </c>
      <c r="E204" s="83">
        <f t="shared" si="3"/>
        <v>3553.7190082644629</v>
      </c>
      <c r="F204" s="86"/>
      <c r="G204" s="76" t="s">
        <v>254</v>
      </c>
    </row>
    <row r="205" spans="2:7">
      <c r="B205" s="79">
        <v>100671005</v>
      </c>
      <c r="C205" s="81" t="s">
        <v>283</v>
      </c>
      <c r="D205" s="82">
        <v>4300</v>
      </c>
      <c r="E205" s="83">
        <f t="shared" si="3"/>
        <v>3553.7190082644629</v>
      </c>
      <c r="F205" s="86"/>
      <c r="G205" s="76" t="s">
        <v>254</v>
      </c>
    </row>
    <row r="206" spans="2:7">
      <c r="B206" s="79"/>
      <c r="C206" s="81"/>
      <c r="D206" s="84"/>
      <c r="E206" s="85"/>
      <c r="F206" s="86"/>
      <c r="G206" s="76"/>
    </row>
    <row r="207" spans="2:7">
      <c r="B207" s="79">
        <v>102000810</v>
      </c>
      <c r="C207" s="80" t="s">
        <v>362</v>
      </c>
      <c r="D207" s="82">
        <v>380</v>
      </c>
      <c r="E207" s="83">
        <f t="shared" si="3"/>
        <v>314.04958677685954</v>
      </c>
      <c r="F207" s="86"/>
      <c r="G207" s="76" t="s">
        <v>254</v>
      </c>
    </row>
    <row r="208" spans="2:7">
      <c r="B208" s="79"/>
      <c r="C208" s="81"/>
      <c r="D208" s="84"/>
      <c r="E208" s="85"/>
      <c r="F208" s="86"/>
      <c r="G208" s="76"/>
    </row>
    <row r="209" spans="2:7">
      <c r="B209" s="107">
        <v>100671100</v>
      </c>
      <c r="C209" s="125" t="s">
        <v>389</v>
      </c>
      <c r="D209" s="82">
        <v>4600</v>
      </c>
      <c r="E209" s="83">
        <f t="shared" si="3"/>
        <v>3801.6528925619837</v>
      </c>
      <c r="F209" s="86"/>
      <c r="G209" s="76" t="s">
        <v>254</v>
      </c>
    </row>
    <row r="210" spans="2:7">
      <c r="B210" s="79"/>
      <c r="C210" s="81"/>
      <c r="D210" s="84"/>
      <c r="E210" s="85"/>
      <c r="F210" s="86"/>
      <c r="G210" s="75"/>
    </row>
    <row r="211" spans="2:7">
      <c r="B211" s="79"/>
      <c r="C211" s="80" t="s">
        <v>455</v>
      </c>
      <c r="D211" s="84"/>
      <c r="E211" s="85"/>
      <c r="F211" s="86"/>
      <c r="G211" s="75"/>
    </row>
    <row r="212" spans="2:7">
      <c r="B212" s="79">
        <v>2110336</v>
      </c>
      <c r="C212" s="80" t="s">
        <v>456</v>
      </c>
      <c r="D212" s="82">
        <v>5610</v>
      </c>
      <c r="E212" s="83">
        <f t="shared" ref="E212:E275" si="4">D212/1.21</f>
        <v>4636.3636363636369</v>
      </c>
      <c r="F212" s="86"/>
      <c r="G212" s="76">
        <v>12.9</v>
      </c>
    </row>
    <row r="213" spans="2:7">
      <c r="B213" s="79">
        <v>2110319</v>
      </c>
      <c r="C213" s="80" t="s">
        <v>457</v>
      </c>
      <c r="D213" s="82">
        <v>6270.0000000000009</v>
      </c>
      <c r="E213" s="83">
        <f t="shared" si="4"/>
        <v>5181.8181818181829</v>
      </c>
      <c r="F213" s="86"/>
      <c r="G213" s="76">
        <v>12.9</v>
      </c>
    </row>
    <row r="214" spans="2:7">
      <c r="B214" s="79">
        <v>2110320</v>
      </c>
      <c r="C214" s="80" t="s">
        <v>458</v>
      </c>
      <c r="D214" s="82">
        <v>6490.0000000000009</v>
      </c>
      <c r="E214" s="83">
        <f t="shared" si="4"/>
        <v>5363.6363636363649</v>
      </c>
      <c r="F214" s="86"/>
      <c r="G214" s="76">
        <v>12.9</v>
      </c>
    </row>
    <row r="215" spans="2:7">
      <c r="B215" s="79"/>
      <c r="C215" s="80"/>
      <c r="D215" s="84"/>
      <c r="E215" s="85"/>
      <c r="F215" s="86"/>
      <c r="G215" s="76"/>
    </row>
    <row r="216" spans="2:7">
      <c r="B216" s="79"/>
      <c r="C216" s="80" t="s">
        <v>464</v>
      </c>
      <c r="D216" s="84"/>
      <c r="E216" s="85"/>
      <c r="F216" s="86"/>
      <c r="G216" s="76"/>
    </row>
    <row r="217" spans="2:7">
      <c r="B217" s="107">
        <v>2110351</v>
      </c>
      <c r="C217" s="106" t="s">
        <v>465</v>
      </c>
      <c r="D217" s="82">
        <v>6600</v>
      </c>
      <c r="E217" s="83">
        <f t="shared" si="4"/>
        <v>5454.545454545455</v>
      </c>
      <c r="F217" s="86"/>
      <c r="G217" s="76">
        <v>12.9</v>
      </c>
    </row>
    <row r="218" spans="2:7">
      <c r="B218" s="153"/>
      <c r="C218" s="165"/>
      <c r="D218" s="84"/>
      <c r="E218" s="85"/>
      <c r="F218" s="86"/>
      <c r="G218" s="76"/>
    </row>
    <row r="219" spans="2:7">
      <c r="B219" s="79"/>
      <c r="C219" s="80" t="s">
        <v>256</v>
      </c>
      <c r="D219" s="84"/>
      <c r="E219" s="85"/>
      <c r="F219" s="86"/>
      <c r="G219" s="76"/>
    </row>
    <row r="220" spans="2:7">
      <c r="B220" s="79">
        <v>2110311</v>
      </c>
      <c r="C220" s="80" t="s">
        <v>454</v>
      </c>
      <c r="D220" s="82">
        <v>4400</v>
      </c>
      <c r="E220" s="83">
        <f t="shared" si="4"/>
        <v>3636.3636363636365</v>
      </c>
      <c r="F220" s="86"/>
      <c r="G220" s="76">
        <v>12.9</v>
      </c>
    </row>
    <row r="221" spans="2:7">
      <c r="B221" s="79">
        <f>B220+1</f>
        <v>2110312</v>
      </c>
      <c r="C221" s="80" t="s">
        <v>453</v>
      </c>
      <c r="D221" s="82">
        <v>4500</v>
      </c>
      <c r="E221" s="83">
        <f t="shared" si="4"/>
        <v>3719.0082644628101</v>
      </c>
      <c r="F221" s="86"/>
      <c r="G221" s="76">
        <v>12.9</v>
      </c>
    </row>
    <row r="222" spans="2:7">
      <c r="B222" s="79">
        <v>2110314</v>
      </c>
      <c r="C222" s="80" t="s">
        <v>459</v>
      </c>
      <c r="D222" s="82">
        <v>5800</v>
      </c>
      <c r="E222" s="83">
        <f t="shared" si="4"/>
        <v>4793.3884297520663</v>
      </c>
      <c r="F222" s="86"/>
      <c r="G222" s="76">
        <v>12.9</v>
      </c>
    </row>
    <row r="223" spans="2:7">
      <c r="B223" s="79">
        <v>2110315</v>
      </c>
      <c r="C223" s="80" t="s">
        <v>460</v>
      </c>
      <c r="D223" s="82">
        <v>6000</v>
      </c>
      <c r="E223" s="83">
        <f t="shared" si="4"/>
        <v>4958.6776859504134</v>
      </c>
      <c r="F223" s="86"/>
      <c r="G223" s="76">
        <v>12.9</v>
      </c>
    </row>
    <row r="224" spans="2:7">
      <c r="B224" s="79">
        <v>2110316</v>
      </c>
      <c r="C224" s="80" t="s">
        <v>461</v>
      </c>
      <c r="D224" s="82">
        <v>6200</v>
      </c>
      <c r="E224" s="83">
        <f t="shared" si="4"/>
        <v>5123.9669421487606</v>
      </c>
      <c r="F224" s="86"/>
      <c r="G224" s="76">
        <v>12.9</v>
      </c>
    </row>
    <row r="225" spans="2:7">
      <c r="B225" s="79">
        <v>2110317</v>
      </c>
      <c r="C225" s="80" t="s">
        <v>462</v>
      </c>
      <c r="D225" s="82">
        <v>6400</v>
      </c>
      <c r="E225" s="83">
        <f t="shared" si="4"/>
        <v>5289.2561983471078</v>
      </c>
      <c r="F225" s="86"/>
      <c r="G225" s="76">
        <v>12.9</v>
      </c>
    </row>
    <row r="226" spans="2:7">
      <c r="B226" s="79">
        <v>2110318</v>
      </c>
      <c r="C226" s="80" t="s">
        <v>463</v>
      </c>
      <c r="D226" s="82">
        <v>6550</v>
      </c>
      <c r="E226" s="83">
        <f t="shared" si="4"/>
        <v>5413.2231404958675</v>
      </c>
      <c r="F226" s="86"/>
      <c r="G226" s="76">
        <v>12.9</v>
      </c>
    </row>
    <row r="227" spans="2:7">
      <c r="B227" s="79"/>
      <c r="C227" s="80"/>
      <c r="D227" s="84"/>
      <c r="E227" s="85"/>
      <c r="F227" s="86"/>
      <c r="G227" s="76"/>
    </row>
    <row r="228" spans="2:7">
      <c r="B228" s="79"/>
      <c r="C228" s="22" t="s">
        <v>97</v>
      </c>
      <c r="D228" s="84"/>
      <c r="E228" s="85"/>
      <c r="F228" s="86"/>
      <c r="G228" s="76"/>
    </row>
    <row r="229" spans="2:7">
      <c r="B229" s="79">
        <v>100541551</v>
      </c>
      <c r="C229" s="21" t="s">
        <v>30</v>
      </c>
      <c r="D229" s="82">
        <v>6600</v>
      </c>
      <c r="E229" s="83">
        <f t="shared" si="4"/>
        <v>5454.545454545455</v>
      </c>
      <c r="F229" s="86"/>
      <c r="G229" s="76">
        <v>12.9</v>
      </c>
    </row>
    <row r="230" spans="2:7">
      <c r="B230" s="79">
        <v>100541560</v>
      </c>
      <c r="C230" s="21" t="s">
        <v>31</v>
      </c>
      <c r="D230" s="82">
        <v>8000</v>
      </c>
      <c r="E230" s="83">
        <f t="shared" si="4"/>
        <v>6611.5702479338843</v>
      </c>
      <c r="F230" s="86"/>
      <c r="G230" s="76">
        <v>12.9</v>
      </c>
    </row>
    <row r="231" spans="2:7">
      <c r="B231" s="79">
        <v>100541561</v>
      </c>
      <c r="C231" s="21" t="s">
        <v>32</v>
      </c>
      <c r="D231" s="82">
        <v>8500</v>
      </c>
      <c r="E231" s="83">
        <f t="shared" si="4"/>
        <v>7024.7933884297527</v>
      </c>
      <c r="F231" s="86"/>
      <c r="G231" s="76">
        <v>12.9</v>
      </c>
    </row>
    <row r="232" spans="2:7">
      <c r="B232" s="79">
        <v>100541562</v>
      </c>
      <c r="C232" s="21" t="s">
        <v>33</v>
      </c>
      <c r="D232" s="82">
        <v>8700</v>
      </c>
      <c r="E232" s="83">
        <f t="shared" si="4"/>
        <v>7190.0826446280989</v>
      </c>
      <c r="F232" s="86"/>
      <c r="G232" s="76">
        <v>12.9</v>
      </c>
    </row>
    <row r="233" spans="2:7">
      <c r="B233" s="79">
        <v>100541563</v>
      </c>
      <c r="C233" s="21" t="s">
        <v>34</v>
      </c>
      <c r="D233" s="82">
        <v>9000</v>
      </c>
      <c r="E233" s="83">
        <f t="shared" si="4"/>
        <v>7438.0165289256202</v>
      </c>
      <c r="F233" s="86"/>
      <c r="G233" s="76">
        <v>12.9</v>
      </c>
    </row>
    <row r="234" spans="2:7">
      <c r="B234" s="79">
        <v>100541564</v>
      </c>
      <c r="C234" s="21" t="s">
        <v>35</v>
      </c>
      <c r="D234" s="82">
        <v>9200</v>
      </c>
      <c r="E234" s="83">
        <f t="shared" si="4"/>
        <v>7603.3057851239673</v>
      </c>
      <c r="F234" s="86"/>
      <c r="G234" s="76">
        <v>12.9</v>
      </c>
    </row>
    <row r="235" spans="2:7">
      <c r="B235" s="79">
        <v>100541570</v>
      </c>
      <c r="C235" s="21" t="s">
        <v>36</v>
      </c>
      <c r="D235" s="82">
        <v>9300</v>
      </c>
      <c r="E235" s="83">
        <f t="shared" si="4"/>
        <v>7685.9504132231405</v>
      </c>
      <c r="F235" s="86"/>
      <c r="G235" s="76">
        <v>12.9</v>
      </c>
    </row>
    <row r="236" spans="2:7">
      <c r="B236" s="79">
        <v>100541571</v>
      </c>
      <c r="C236" s="21" t="s">
        <v>37</v>
      </c>
      <c r="D236" s="82">
        <v>9900</v>
      </c>
      <c r="E236" s="83">
        <f t="shared" si="4"/>
        <v>8181.818181818182</v>
      </c>
      <c r="F236" s="86"/>
      <c r="G236" s="75">
        <v>12.9</v>
      </c>
    </row>
    <row r="237" spans="2:7">
      <c r="B237" s="79">
        <v>100541580</v>
      </c>
      <c r="C237" s="21" t="s">
        <v>38</v>
      </c>
      <c r="D237" s="82">
        <v>11300</v>
      </c>
      <c r="E237" s="83">
        <f t="shared" si="4"/>
        <v>9338.8429752066113</v>
      </c>
      <c r="F237" s="86"/>
      <c r="G237" s="75">
        <v>12.9</v>
      </c>
    </row>
    <row r="238" spans="2:7">
      <c r="B238" s="79">
        <v>100541581</v>
      </c>
      <c r="C238" s="21" t="s">
        <v>39</v>
      </c>
      <c r="D238" s="82">
        <v>12700</v>
      </c>
      <c r="E238" s="83">
        <f t="shared" si="4"/>
        <v>10495.867768595042</v>
      </c>
      <c r="F238" s="86"/>
      <c r="G238" s="75">
        <v>12.9</v>
      </c>
    </row>
    <row r="239" spans="2:7">
      <c r="B239" s="79"/>
      <c r="C239" s="21"/>
      <c r="D239" s="84"/>
      <c r="E239" s="85"/>
      <c r="F239" s="86"/>
      <c r="G239" s="75"/>
    </row>
    <row r="240" spans="2:7">
      <c r="B240" s="119">
        <v>100541517</v>
      </c>
      <c r="C240" s="22" t="s">
        <v>40</v>
      </c>
      <c r="D240" s="82">
        <v>24000</v>
      </c>
      <c r="E240" s="83">
        <f t="shared" si="4"/>
        <v>19834.710743801654</v>
      </c>
      <c r="F240" s="86"/>
      <c r="G240" s="75">
        <v>12.9</v>
      </c>
    </row>
    <row r="241" spans="2:7">
      <c r="B241" s="79">
        <v>100541511</v>
      </c>
      <c r="C241" s="21" t="s">
        <v>41</v>
      </c>
      <c r="D241" s="82">
        <v>26500</v>
      </c>
      <c r="E241" s="83">
        <f t="shared" si="4"/>
        <v>21900.826446280993</v>
      </c>
      <c r="F241" s="86"/>
      <c r="G241" s="75">
        <v>12.9</v>
      </c>
    </row>
    <row r="242" spans="2:7">
      <c r="B242" s="79"/>
      <c r="C242" s="81"/>
      <c r="D242" s="84"/>
      <c r="E242" s="85"/>
      <c r="F242" s="86"/>
      <c r="G242" s="75"/>
    </row>
    <row r="243" spans="2:7">
      <c r="B243" s="79"/>
      <c r="C243" s="22" t="s">
        <v>96</v>
      </c>
      <c r="D243" s="84"/>
      <c r="E243" s="85"/>
      <c r="F243" s="86"/>
      <c r="G243" s="76"/>
    </row>
    <row r="244" spans="2:7">
      <c r="B244" s="20">
        <v>2110409</v>
      </c>
      <c r="C244" s="22" t="s">
        <v>234</v>
      </c>
      <c r="D244" s="82">
        <v>3300</v>
      </c>
      <c r="E244" s="83">
        <f t="shared" si="4"/>
        <v>2727.2727272727275</v>
      </c>
      <c r="F244" s="86"/>
      <c r="G244" s="75">
        <v>12.9</v>
      </c>
    </row>
    <row r="245" spans="2:7">
      <c r="B245" s="20">
        <v>2110055</v>
      </c>
      <c r="C245" s="21" t="s">
        <v>317</v>
      </c>
      <c r="D245" s="82">
        <v>3200</v>
      </c>
      <c r="E245" s="83">
        <f t="shared" si="4"/>
        <v>2644.6280991735539</v>
      </c>
      <c r="F245" s="86"/>
      <c r="G245" s="75">
        <v>12.9</v>
      </c>
    </row>
    <row r="246" spans="2:7">
      <c r="B246" s="20">
        <v>2110053</v>
      </c>
      <c r="C246" s="21" t="s">
        <v>316</v>
      </c>
      <c r="D246" s="82">
        <v>4600</v>
      </c>
      <c r="E246" s="83">
        <f t="shared" si="4"/>
        <v>3801.6528925619837</v>
      </c>
      <c r="F246" s="86"/>
      <c r="G246" s="75">
        <v>12.9</v>
      </c>
    </row>
    <row r="247" spans="2:7">
      <c r="B247" s="20">
        <v>2110050</v>
      </c>
      <c r="C247" s="21" t="s">
        <v>315</v>
      </c>
      <c r="D247" s="82">
        <v>7300</v>
      </c>
      <c r="E247" s="83">
        <f t="shared" si="4"/>
        <v>6033.0578512396696</v>
      </c>
      <c r="F247" s="86"/>
      <c r="G247" s="75">
        <v>12.9</v>
      </c>
    </row>
    <row r="248" spans="2:7">
      <c r="B248" s="20">
        <v>2110410</v>
      </c>
      <c r="C248" s="21" t="s">
        <v>313</v>
      </c>
      <c r="D248" s="82">
        <v>8200</v>
      </c>
      <c r="E248" s="83">
        <f t="shared" si="4"/>
        <v>6776.8595041322315</v>
      </c>
      <c r="F248" s="86"/>
      <c r="G248" s="75">
        <v>12.9</v>
      </c>
    </row>
    <row r="249" spans="2:7">
      <c r="B249" s="20">
        <v>2110051</v>
      </c>
      <c r="C249" s="21" t="s">
        <v>314</v>
      </c>
      <c r="D249" s="82">
        <v>9200</v>
      </c>
      <c r="E249" s="83">
        <f t="shared" si="4"/>
        <v>7603.3057851239673</v>
      </c>
      <c r="F249" s="86"/>
      <c r="G249" s="75">
        <v>12.9</v>
      </c>
    </row>
    <row r="250" spans="2:7">
      <c r="B250" s="20">
        <v>2110414</v>
      </c>
      <c r="C250" s="22" t="s">
        <v>312</v>
      </c>
      <c r="D250" s="82">
        <v>10100</v>
      </c>
      <c r="E250" s="83">
        <f t="shared" si="4"/>
        <v>8347.1074380165301</v>
      </c>
      <c r="F250" s="86"/>
      <c r="G250" s="75">
        <v>12.9</v>
      </c>
    </row>
    <row r="251" spans="2:7">
      <c r="B251" s="79"/>
      <c r="C251" s="81"/>
      <c r="D251" s="84"/>
      <c r="E251" s="85"/>
      <c r="F251" s="147"/>
      <c r="G251" s="75"/>
    </row>
    <row r="252" spans="2:7">
      <c r="B252" s="79"/>
      <c r="C252" s="22" t="s">
        <v>98</v>
      </c>
      <c r="D252" s="84"/>
      <c r="E252" s="85"/>
      <c r="F252" s="147"/>
      <c r="G252" s="75"/>
    </row>
    <row r="253" spans="2:7">
      <c r="B253" s="79">
        <v>2113000</v>
      </c>
      <c r="C253" s="81" t="s">
        <v>57</v>
      </c>
      <c r="D253" s="82">
        <v>1100</v>
      </c>
      <c r="E253" s="83">
        <f t="shared" si="4"/>
        <v>909.09090909090912</v>
      </c>
      <c r="F253" s="86"/>
      <c r="G253" s="76">
        <v>1.5</v>
      </c>
    </row>
    <row r="254" spans="2:7">
      <c r="B254" s="128"/>
      <c r="C254" s="129"/>
      <c r="D254" s="128"/>
      <c r="E254" s="85"/>
      <c r="F254" s="86"/>
      <c r="G254" s="75"/>
    </row>
    <row r="255" spans="2:7">
      <c r="B255" s="79">
        <v>2000213</v>
      </c>
      <c r="C255" s="80" t="s">
        <v>58</v>
      </c>
      <c r="D255" s="82">
        <v>1300</v>
      </c>
      <c r="E255" s="83">
        <f t="shared" si="4"/>
        <v>1074.3801652892562</v>
      </c>
      <c r="F255" s="86"/>
      <c r="G255" s="76" t="s">
        <v>254</v>
      </c>
    </row>
    <row r="256" spans="2:7">
      <c r="B256" s="79"/>
      <c r="C256" s="80"/>
      <c r="D256" s="84"/>
      <c r="E256" s="85"/>
      <c r="F256" s="86"/>
      <c r="G256" s="76"/>
    </row>
    <row r="257" spans="2:7">
      <c r="B257" s="79"/>
      <c r="C257" s="22" t="s">
        <v>99</v>
      </c>
      <c r="D257" s="84"/>
      <c r="E257" s="85"/>
      <c r="F257" s="86"/>
      <c r="G257" s="75"/>
    </row>
    <row r="258" spans="2:7">
      <c r="B258" s="79">
        <v>100641134</v>
      </c>
      <c r="C258" s="80" t="s">
        <v>51</v>
      </c>
      <c r="D258" s="82">
        <v>3900</v>
      </c>
      <c r="E258" s="83">
        <f t="shared" si="4"/>
        <v>3223.1404958677685</v>
      </c>
      <c r="F258" s="86"/>
      <c r="G258" s="75" t="s">
        <v>254</v>
      </c>
    </row>
    <row r="259" spans="2:7">
      <c r="B259" s="79">
        <v>100641132</v>
      </c>
      <c r="C259" s="80" t="s">
        <v>42</v>
      </c>
      <c r="D259" s="82">
        <v>4000</v>
      </c>
      <c r="E259" s="83">
        <f t="shared" si="4"/>
        <v>3305.7851239669421</v>
      </c>
      <c r="F259" s="86"/>
      <c r="G259" s="75" t="s">
        <v>254</v>
      </c>
    </row>
    <row r="260" spans="2:7">
      <c r="B260" s="79">
        <v>100641133</v>
      </c>
      <c r="C260" s="80" t="s">
        <v>50</v>
      </c>
      <c r="D260" s="82">
        <v>4200</v>
      </c>
      <c r="E260" s="83">
        <f t="shared" si="4"/>
        <v>3471.0743801652893</v>
      </c>
      <c r="F260" s="86"/>
      <c r="G260" s="75" t="s">
        <v>254</v>
      </c>
    </row>
    <row r="261" spans="2:7">
      <c r="B261" s="130"/>
      <c r="C261" s="80"/>
      <c r="D261" s="141"/>
      <c r="E261" s="85"/>
      <c r="F261" s="86"/>
      <c r="G261" s="75"/>
    </row>
    <row r="262" spans="2:7">
      <c r="B262" s="128"/>
      <c r="C262" s="22" t="s">
        <v>100</v>
      </c>
      <c r="D262" s="128"/>
      <c r="E262" s="85"/>
      <c r="F262" s="86"/>
      <c r="G262" s="75"/>
    </row>
    <row r="263" spans="2:7">
      <c r="B263" s="79">
        <v>100641150</v>
      </c>
      <c r="C263" s="81" t="s">
        <v>49</v>
      </c>
      <c r="D263" s="82">
        <v>21200</v>
      </c>
      <c r="E263" s="83">
        <f t="shared" si="4"/>
        <v>17520.661157024795</v>
      </c>
      <c r="F263" s="86"/>
      <c r="G263" s="76" t="s">
        <v>254</v>
      </c>
    </row>
    <row r="264" spans="2:7">
      <c r="B264" s="79"/>
      <c r="C264" s="80"/>
      <c r="D264" s="84"/>
      <c r="E264" s="85"/>
      <c r="F264" s="86"/>
      <c r="G264" s="75"/>
    </row>
    <row r="265" spans="2:7">
      <c r="B265" s="79"/>
      <c r="C265" s="80" t="s">
        <v>263</v>
      </c>
      <c r="D265" s="84"/>
      <c r="E265" s="85"/>
      <c r="F265" s="86"/>
      <c r="G265" s="75"/>
    </row>
    <row r="266" spans="2:7">
      <c r="B266" s="79">
        <v>106020000</v>
      </c>
      <c r="C266" s="80" t="s">
        <v>257</v>
      </c>
      <c r="D266" s="82">
        <v>18900</v>
      </c>
      <c r="E266" s="83">
        <f t="shared" si="4"/>
        <v>15619.834710743802</v>
      </c>
      <c r="F266" s="86" t="s">
        <v>264</v>
      </c>
      <c r="G266" s="75">
        <v>27</v>
      </c>
    </row>
    <row r="267" spans="2:7">
      <c r="B267" s="79">
        <v>106020001</v>
      </c>
      <c r="C267" s="80" t="s">
        <v>258</v>
      </c>
      <c r="D267" s="84"/>
      <c r="E267" s="85"/>
      <c r="F267" s="86" t="s">
        <v>265</v>
      </c>
      <c r="G267" s="75">
        <v>57</v>
      </c>
    </row>
    <row r="268" spans="2:7">
      <c r="B268" s="79">
        <v>106020002</v>
      </c>
      <c r="C268" s="80" t="s">
        <v>259</v>
      </c>
      <c r="D268" s="82">
        <v>20400</v>
      </c>
      <c r="E268" s="83">
        <f t="shared" si="4"/>
        <v>16859.504132231406</v>
      </c>
      <c r="F268" s="86" t="s">
        <v>264</v>
      </c>
      <c r="G268" s="75">
        <v>27</v>
      </c>
    </row>
    <row r="269" spans="2:7">
      <c r="B269" s="79">
        <v>106020003</v>
      </c>
      <c r="C269" s="80" t="s">
        <v>260</v>
      </c>
      <c r="D269" s="84"/>
      <c r="E269" s="85"/>
      <c r="F269" s="86" t="s">
        <v>265</v>
      </c>
      <c r="G269" s="75">
        <v>57</v>
      </c>
    </row>
    <row r="270" spans="2:7">
      <c r="B270" s="79">
        <v>106020004</v>
      </c>
      <c r="C270" s="80" t="s">
        <v>261</v>
      </c>
      <c r="D270" s="82">
        <v>29600</v>
      </c>
      <c r="E270" s="83">
        <f t="shared" si="4"/>
        <v>24462.809917355371</v>
      </c>
      <c r="F270" s="86" t="s">
        <v>264</v>
      </c>
      <c r="G270" s="75">
        <v>27</v>
      </c>
    </row>
    <row r="271" spans="2:7">
      <c r="B271" s="79">
        <v>106020005</v>
      </c>
      <c r="C271" s="80" t="s">
        <v>262</v>
      </c>
      <c r="D271" s="84"/>
      <c r="E271" s="85"/>
      <c r="F271" s="86" t="s">
        <v>265</v>
      </c>
      <c r="G271" s="75">
        <v>57</v>
      </c>
    </row>
    <row r="272" spans="2:7">
      <c r="B272" s="79"/>
      <c r="C272" s="80"/>
      <c r="D272" s="84"/>
      <c r="E272" s="85"/>
      <c r="F272" s="86"/>
      <c r="G272" s="75"/>
    </row>
    <row r="273" spans="2:7" s="17" customFormat="1">
      <c r="B273" s="79"/>
      <c r="C273" s="80" t="s">
        <v>297</v>
      </c>
      <c r="D273" s="84"/>
      <c r="E273" s="85"/>
      <c r="F273" s="86"/>
      <c r="G273" s="75"/>
    </row>
    <row r="274" spans="2:7">
      <c r="B274" s="116"/>
      <c r="C274" s="117" t="s">
        <v>298</v>
      </c>
      <c r="D274" s="84"/>
      <c r="E274" s="85"/>
      <c r="F274" s="86"/>
      <c r="G274" s="75"/>
    </row>
    <row r="275" spans="2:7">
      <c r="B275" s="116">
        <v>106020006</v>
      </c>
      <c r="C275" s="118" t="s">
        <v>299</v>
      </c>
      <c r="D275" s="108">
        <v>23000</v>
      </c>
      <c r="E275" s="83">
        <f t="shared" si="4"/>
        <v>19008.264462809919</v>
      </c>
      <c r="F275" s="111" t="s">
        <v>309</v>
      </c>
      <c r="G275" s="151">
        <v>57</v>
      </c>
    </row>
    <row r="276" spans="2:7">
      <c r="B276" s="116">
        <v>106020007</v>
      </c>
      <c r="C276" s="118" t="s">
        <v>300</v>
      </c>
      <c r="D276" s="82">
        <v>39000</v>
      </c>
      <c r="E276" s="83">
        <f t="shared" ref="E276:E330" si="5">D276/1.21</f>
        <v>32231.404958677685</v>
      </c>
      <c r="F276" s="86" t="s">
        <v>309</v>
      </c>
      <c r="G276" s="140">
        <v>57</v>
      </c>
    </row>
    <row r="277" spans="2:7">
      <c r="B277" s="116">
        <v>106020008</v>
      </c>
      <c r="C277" s="118" t="s">
        <v>301</v>
      </c>
      <c r="D277" s="82">
        <v>47000</v>
      </c>
      <c r="E277" s="83">
        <f t="shared" si="5"/>
        <v>38842.975206611569</v>
      </c>
      <c r="F277" s="86" t="s">
        <v>309</v>
      </c>
      <c r="G277" s="140">
        <v>86</v>
      </c>
    </row>
    <row r="278" spans="2:7">
      <c r="B278" s="79"/>
      <c r="C278" s="117" t="s">
        <v>302</v>
      </c>
      <c r="D278" s="84"/>
      <c r="E278" s="85"/>
      <c r="F278" s="86"/>
      <c r="G278" s="140"/>
    </row>
    <row r="279" spans="2:7">
      <c r="B279" s="79">
        <v>106020009</v>
      </c>
      <c r="C279" s="119" t="s">
        <v>303</v>
      </c>
      <c r="D279" s="82">
        <v>5500</v>
      </c>
      <c r="E279" s="83">
        <f t="shared" si="5"/>
        <v>4545.454545454546</v>
      </c>
      <c r="F279" s="86" t="s">
        <v>310</v>
      </c>
      <c r="G279" s="140">
        <v>27</v>
      </c>
    </row>
    <row r="280" spans="2:7">
      <c r="B280" s="79">
        <v>106020010</v>
      </c>
      <c r="C280" s="119" t="s">
        <v>304</v>
      </c>
      <c r="D280" s="82">
        <v>5900</v>
      </c>
      <c r="E280" s="83">
        <f t="shared" si="5"/>
        <v>4876.0330578512394</v>
      </c>
      <c r="F280" s="86" t="s">
        <v>310</v>
      </c>
      <c r="G280" s="140">
        <v>27</v>
      </c>
    </row>
    <row r="281" spans="2:7">
      <c r="B281" s="119">
        <v>106020011</v>
      </c>
      <c r="C281" s="119" t="s">
        <v>305</v>
      </c>
      <c r="D281" s="82">
        <v>6600</v>
      </c>
      <c r="E281" s="83">
        <f t="shared" si="5"/>
        <v>5454.545454545455</v>
      </c>
      <c r="F281" s="86" t="s">
        <v>310</v>
      </c>
      <c r="G281" s="140">
        <v>27</v>
      </c>
    </row>
    <row r="282" spans="2:7">
      <c r="B282" s="119">
        <v>106020012</v>
      </c>
      <c r="C282" s="119" t="s">
        <v>306</v>
      </c>
      <c r="D282" s="82">
        <v>7500</v>
      </c>
      <c r="E282" s="83">
        <f t="shared" si="5"/>
        <v>6198.3471074380168</v>
      </c>
      <c r="F282" s="86" t="s">
        <v>311</v>
      </c>
      <c r="G282" s="140">
        <v>27</v>
      </c>
    </row>
    <row r="283" spans="2:7">
      <c r="B283" s="119"/>
      <c r="C283" s="120" t="s">
        <v>307</v>
      </c>
      <c r="D283" s="110"/>
      <c r="E283" s="85"/>
      <c r="F283" s="86"/>
      <c r="G283" s="75"/>
    </row>
    <row r="284" spans="2:7">
      <c r="B284" s="119">
        <v>106020100</v>
      </c>
      <c r="C284" s="119" t="s">
        <v>308</v>
      </c>
      <c r="D284" s="82">
        <v>1320</v>
      </c>
      <c r="E284" s="83">
        <f t="shared" si="5"/>
        <v>1090.909090909091</v>
      </c>
      <c r="F284" s="86"/>
      <c r="G284" s="75"/>
    </row>
    <row r="285" spans="2:7">
      <c r="B285" s="79"/>
      <c r="C285" s="81"/>
      <c r="D285" s="84"/>
      <c r="E285" s="85"/>
      <c r="F285" s="147"/>
      <c r="G285" s="76"/>
    </row>
    <row r="286" spans="2:7">
      <c r="B286" s="79"/>
      <c r="C286" s="22" t="s">
        <v>249</v>
      </c>
      <c r="D286" s="84"/>
      <c r="E286" s="85"/>
      <c r="F286" s="86"/>
      <c r="G286" s="75"/>
    </row>
    <row r="287" spans="2:7">
      <c r="B287" s="79" t="s">
        <v>52</v>
      </c>
      <c r="C287" s="81" t="s">
        <v>318</v>
      </c>
      <c r="D287" s="82">
        <v>14800</v>
      </c>
      <c r="E287" s="83">
        <f t="shared" si="5"/>
        <v>12231.404958677685</v>
      </c>
      <c r="F287" s="86" t="s">
        <v>69</v>
      </c>
      <c r="G287" s="75">
        <v>86</v>
      </c>
    </row>
    <row r="288" spans="2:7">
      <c r="B288" s="79" t="s">
        <v>53</v>
      </c>
      <c r="C288" s="81" t="s">
        <v>319</v>
      </c>
      <c r="D288" s="82">
        <v>17900</v>
      </c>
      <c r="E288" s="83">
        <f t="shared" si="5"/>
        <v>14793.388429752067</v>
      </c>
      <c r="F288" s="86" t="s">
        <v>69</v>
      </c>
      <c r="G288" s="75">
        <v>86</v>
      </c>
    </row>
    <row r="289" spans="2:7">
      <c r="B289" s="79" t="s">
        <v>63</v>
      </c>
      <c r="C289" s="81" t="s">
        <v>320</v>
      </c>
      <c r="D289" s="82">
        <v>21000</v>
      </c>
      <c r="E289" s="83">
        <f t="shared" si="5"/>
        <v>17355.371900826445</v>
      </c>
      <c r="F289" s="86" t="s">
        <v>69</v>
      </c>
      <c r="G289" s="75">
        <v>86</v>
      </c>
    </row>
    <row r="290" spans="2:7">
      <c r="B290" s="79" t="s">
        <v>59</v>
      </c>
      <c r="C290" s="81" t="s">
        <v>321</v>
      </c>
      <c r="D290" s="82">
        <v>23400</v>
      </c>
      <c r="E290" s="83">
        <f t="shared" si="5"/>
        <v>19338.842975206611</v>
      </c>
      <c r="F290" s="86" t="s">
        <v>69</v>
      </c>
      <c r="G290" s="75">
        <v>86</v>
      </c>
    </row>
    <row r="291" spans="2:7">
      <c r="B291" s="79" t="s">
        <v>72</v>
      </c>
      <c r="C291" s="81" t="s">
        <v>330</v>
      </c>
      <c r="D291" s="82">
        <v>29800</v>
      </c>
      <c r="E291" s="83">
        <f t="shared" si="5"/>
        <v>24628.099173553721</v>
      </c>
      <c r="F291" s="86" t="s">
        <v>69</v>
      </c>
      <c r="G291" s="75">
        <v>160</v>
      </c>
    </row>
    <row r="292" spans="2:7">
      <c r="B292" s="79" t="s">
        <v>73</v>
      </c>
      <c r="C292" s="81" t="s">
        <v>331</v>
      </c>
      <c r="D292" s="82">
        <v>31200</v>
      </c>
      <c r="E292" s="83">
        <f t="shared" si="5"/>
        <v>25785.123966942148</v>
      </c>
      <c r="F292" s="86" t="s">
        <v>69</v>
      </c>
      <c r="G292" s="75">
        <v>160</v>
      </c>
    </row>
    <row r="293" spans="2:7">
      <c r="B293" s="79" t="s">
        <v>74</v>
      </c>
      <c r="C293" s="81" t="s">
        <v>322</v>
      </c>
      <c r="D293" s="82">
        <v>38700</v>
      </c>
      <c r="E293" s="83">
        <f t="shared" si="5"/>
        <v>31983.471074380166</v>
      </c>
      <c r="F293" s="86" t="s">
        <v>69</v>
      </c>
      <c r="G293" s="75">
        <v>160</v>
      </c>
    </row>
    <row r="294" spans="2:7">
      <c r="B294" s="79" t="s">
        <v>54</v>
      </c>
      <c r="C294" s="81" t="s">
        <v>328</v>
      </c>
      <c r="D294" s="82">
        <v>35750</v>
      </c>
      <c r="E294" s="83">
        <f t="shared" si="5"/>
        <v>29545.454545454548</v>
      </c>
      <c r="F294" s="86" t="s">
        <v>69</v>
      </c>
      <c r="G294" s="75">
        <v>160</v>
      </c>
    </row>
    <row r="295" spans="2:7">
      <c r="B295" s="79" t="s">
        <v>55</v>
      </c>
      <c r="C295" s="81" t="s">
        <v>323</v>
      </c>
      <c r="D295" s="82">
        <v>38100</v>
      </c>
      <c r="E295" s="83">
        <f t="shared" si="5"/>
        <v>31487.603305785124</v>
      </c>
      <c r="F295" s="86" t="s">
        <v>69</v>
      </c>
      <c r="G295" s="75">
        <v>160</v>
      </c>
    </row>
    <row r="296" spans="2:7">
      <c r="B296" s="79" t="s">
        <v>56</v>
      </c>
      <c r="C296" s="81" t="s">
        <v>329</v>
      </c>
      <c r="D296" s="82">
        <v>52600</v>
      </c>
      <c r="E296" s="83">
        <f t="shared" si="5"/>
        <v>43471.074380165293</v>
      </c>
      <c r="F296" s="86" t="s">
        <v>69</v>
      </c>
      <c r="G296" s="75">
        <v>160</v>
      </c>
    </row>
    <row r="297" spans="2:7">
      <c r="B297" s="79" t="s">
        <v>64</v>
      </c>
      <c r="C297" s="81" t="s">
        <v>324</v>
      </c>
      <c r="D297" s="82">
        <v>52150</v>
      </c>
      <c r="E297" s="83">
        <f t="shared" si="5"/>
        <v>43099.173553719011</v>
      </c>
      <c r="F297" s="86" t="s">
        <v>69</v>
      </c>
      <c r="G297" s="75">
        <v>160</v>
      </c>
    </row>
    <row r="298" spans="2:7">
      <c r="B298" s="79" t="s">
        <v>60</v>
      </c>
      <c r="C298" s="81" t="s">
        <v>325</v>
      </c>
      <c r="D298" s="82">
        <v>23800</v>
      </c>
      <c r="E298" s="83">
        <f t="shared" si="5"/>
        <v>19669.421487603307</v>
      </c>
      <c r="F298" s="86" t="s">
        <v>69</v>
      </c>
      <c r="G298" s="75">
        <v>86</v>
      </c>
    </row>
    <row r="299" spans="2:7">
      <c r="B299" s="79" t="s">
        <v>61</v>
      </c>
      <c r="C299" s="81" t="s">
        <v>326</v>
      </c>
      <c r="D299" s="82">
        <v>26200</v>
      </c>
      <c r="E299" s="83">
        <f t="shared" si="5"/>
        <v>21652.89256198347</v>
      </c>
      <c r="F299" s="86" t="s">
        <v>69</v>
      </c>
      <c r="G299" s="75">
        <v>86</v>
      </c>
    </row>
    <row r="300" spans="2:7">
      <c r="B300" s="79" t="s">
        <v>62</v>
      </c>
      <c r="C300" s="81" t="s">
        <v>327</v>
      </c>
      <c r="D300" s="82">
        <v>28500</v>
      </c>
      <c r="E300" s="83">
        <f t="shared" si="5"/>
        <v>23553.719008264463</v>
      </c>
      <c r="F300" s="86" t="s">
        <v>69</v>
      </c>
      <c r="G300" s="75">
        <v>86</v>
      </c>
    </row>
    <row r="301" spans="2:7">
      <c r="B301" s="79"/>
      <c r="C301" s="81"/>
      <c r="D301" s="84"/>
      <c r="E301" s="85"/>
      <c r="F301" s="86"/>
      <c r="G301" s="75"/>
    </row>
    <row r="302" spans="2:7">
      <c r="B302" s="79"/>
      <c r="C302" s="81" t="s">
        <v>363</v>
      </c>
      <c r="D302" s="84"/>
      <c r="E302" s="85"/>
      <c r="F302" s="86"/>
      <c r="G302" s="75"/>
    </row>
    <row r="303" spans="2:7">
      <c r="B303" s="107">
        <v>105100000</v>
      </c>
      <c r="C303" s="125" t="s">
        <v>364</v>
      </c>
      <c r="D303" s="82">
        <v>720</v>
      </c>
      <c r="E303" s="83">
        <f t="shared" si="5"/>
        <v>595.04132231404958</v>
      </c>
      <c r="F303" s="86"/>
      <c r="G303" s="75"/>
    </row>
    <row r="304" spans="2:7">
      <c r="B304" s="107">
        <v>105100001</v>
      </c>
      <c r="C304" s="131" t="s">
        <v>365</v>
      </c>
      <c r="D304" s="82">
        <v>790</v>
      </c>
      <c r="E304" s="83">
        <f t="shared" si="5"/>
        <v>652.89256198347107</v>
      </c>
      <c r="F304" s="148"/>
      <c r="G304" s="149"/>
    </row>
    <row r="305" spans="2:7">
      <c r="B305" s="107">
        <v>105100002</v>
      </c>
      <c r="C305" s="131" t="s">
        <v>366</v>
      </c>
      <c r="D305" s="82">
        <v>950</v>
      </c>
      <c r="E305" s="83">
        <f t="shared" si="5"/>
        <v>785.12396694214874</v>
      </c>
      <c r="F305" s="148"/>
      <c r="G305" s="149"/>
    </row>
    <row r="306" spans="2:7">
      <c r="B306" s="107">
        <v>105100003</v>
      </c>
      <c r="C306" s="131" t="s">
        <v>367</v>
      </c>
      <c r="D306" s="82">
        <v>1070</v>
      </c>
      <c r="E306" s="83">
        <f t="shared" si="5"/>
        <v>884.29752066115702</v>
      </c>
      <c r="F306" s="148"/>
      <c r="G306" s="149"/>
    </row>
    <row r="307" spans="2:7">
      <c r="B307" s="107">
        <v>105100004</v>
      </c>
      <c r="C307" s="131" t="s">
        <v>368</v>
      </c>
      <c r="D307" s="82">
        <v>1200</v>
      </c>
      <c r="E307" s="83">
        <f t="shared" si="5"/>
        <v>991.73553719008271</v>
      </c>
      <c r="F307" s="148"/>
      <c r="G307" s="149"/>
    </row>
    <row r="308" spans="2:7">
      <c r="B308" s="132">
        <v>105100006</v>
      </c>
      <c r="C308" s="131" t="s">
        <v>391</v>
      </c>
      <c r="D308" s="82">
        <v>1980</v>
      </c>
      <c r="E308" s="83">
        <f t="shared" si="5"/>
        <v>1636.3636363636365</v>
      </c>
      <c r="F308" s="148"/>
      <c r="G308" s="149"/>
    </row>
    <row r="309" spans="2:7">
      <c r="B309" s="132">
        <v>105100005</v>
      </c>
      <c r="C309" s="131" t="s">
        <v>390</v>
      </c>
      <c r="D309" s="82">
        <v>2000</v>
      </c>
      <c r="E309" s="83">
        <f t="shared" si="5"/>
        <v>1652.8925619834711</v>
      </c>
      <c r="F309" s="148"/>
      <c r="G309" s="149"/>
    </row>
    <row r="310" spans="2:7">
      <c r="B310" s="132">
        <v>105100007</v>
      </c>
      <c r="C310" s="131" t="s">
        <v>369</v>
      </c>
      <c r="D310" s="82">
        <v>2500</v>
      </c>
      <c r="E310" s="83">
        <f t="shared" si="5"/>
        <v>2066.1157024793388</v>
      </c>
      <c r="F310" s="148"/>
      <c r="G310" s="149"/>
    </row>
    <row r="311" spans="2:7">
      <c r="B311" s="132">
        <v>105100008</v>
      </c>
      <c r="C311" s="131" t="s">
        <v>370</v>
      </c>
      <c r="D311" s="82">
        <v>2750</v>
      </c>
      <c r="E311" s="83">
        <f t="shared" si="5"/>
        <v>2272.727272727273</v>
      </c>
      <c r="F311" s="148"/>
      <c r="G311" s="149"/>
    </row>
    <row r="312" spans="2:7">
      <c r="B312" s="132">
        <v>105100009</v>
      </c>
      <c r="C312" s="131" t="s">
        <v>371</v>
      </c>
      <c r="D312" s="82">
        <v>3650</v>
      </c>
      <c r="E312" s="83">
        <f t="shared" si="5"/>
        <v>3016.5289256198348</v>
      </c>
      <c r="F312" s="148"/>
      <c r="G312" s="149"/>
    </row>
    <row r="313" spans="2:7">
      <c r="B313" s="132">
        <v>105100010</v>
      </c>
      <c r="C313" s="131" t="s">
        <v>372</v>
      </c>
      <c r="D313" s="82">
        <v>4650</v>
      </c>
      <c r="E313" s="83">
        <f t="shared" si="5"/>
        <v>3842.9752066115702</v>
      </c>
      <c r="F313" s="148"/>
      <c r="G313" s="149"/>
    </row>
    <row r="314" spans="2:7">
      <c r="B314" s="132">
        <v>105100011</v>
      </c>
      <c r="C314" s="131" t="s">
        <v>373</v>
      </c>
      <c r="D314" s="82">
        <v>6500</v>
      </c>
      <c r="E314" s="83">
        <f t="shared" si="5"/>
        <v>5371.9008264462809</v>
      </c>
      <c r="F314" s="148"/>
      <c r="G314" s="149"/>
    </row>
    <row r="315" spans="2:7">
      <c r="B315" s="132">
        <v>105100012</v>
      </c>
      <c r="C315" s="131" t="s">
        <v>374</v>
      </c>
      <c r="D315" s="82">
        <v>7990</v>
      </c>
      <c r="E315" s="83">
        <f t="shared" si="5"/>
        <v>6603.3057851239673</v>
      </c>
      <c r="F315" s="148"/>
      <c r="G315" s="149"/>
    </row>
    <row r="316" spans="2:7">
      <c r="B316" s="132">
        <v>105100013</v>
      </c>
      <c r="C316" s="131" t="s">
        <v>375</v>
      </c>
      <c r="D316" s="82">
        <v>9990</v>
      </c>
      <c r="E316" s="83">
        <f t="shared" si="5"/>
        <v>8256.1983471074382</v>
      </c>
      <c r="F316" s="148"/>
      <c r="G316" s="149"/>
    </row>
    <row r="317" spans="2:7">
      <c r="B317" s="119"/>
      <c r="C317" s="79"/>
      <c r="D317" s="84"/>
      <c r="E317" s="85"/>
      <c r="F317" s="148"/>
      <c r="G317" s="149"/>
    </row>
    <row r="318" spans="2:7">
      <c r="B318" s="119"/>
      <c r="C318" s="81" t="s">
        <v>376</v>
      </c>
      <c r="D318" s="84"/>
      <c r="E318" s="85"/>
      <c r="F318" s="148"/>
      <c r="G318" s="149"/>
    </row>
    <row r="319" spans="2:7">
      <c r="B319" s="107">
        <v>105100100</v>
      </c>
      <c r="C319" s="106" t="s">
        <v>392</v>
      </c>
      <c r="D319" s="82">
        <v>770</v>
      </c>
      <c r="E319" s="83">
        <f t="shared" si="5"/>
        <v>636.36363636363637</v>
      </c>
      <c r="F319" s="148"/>
      <c r="G319" s="149"/>
    </row>
    <row r="320" spans="2:7">
      <c r="B320" s="107">
        <v>105100101</v>
      </c>
      <c r="C320" s="106" t="s">
        <v>377</v>
      </c>
      <c r="D320" s="82">
        <v>820</v>
      </c>
      <c r="E320" s="83">
        <f t="shared" si="5"/>
        <v>677.68595041322317</v>
      </c>
      <c r="F320" s="148"/>
      <c r="G320" s="149"/>
    </row>
    <row r="321" spans="2:7">
      <c r="B321" s="107">
        <v>105100102</v>
      </c>
      <c r="C321" s="106" t="s">
        <v>378</v>
      </c>
      <c r="D321" s="82">
        <v>890</v>
      </c>
      <c r="E321" s="83">
        <f t="shared" si="5"/>
        <v>735.53719008264466</v>
      </c>
      <c r="F321" s="148"/>
      <c r="G321" s="149"/>
    </row>
    <row r="322" spans="2:7">
      <c r="B322" s="107">
        <v>105100103</v>
      </c>
      <c r="C322" s="106" t="s">
        <v>379</v>
      </c>
      <c r="D322" s="82">
        <v>1050</v>
      </c>
      <c r="E322" s="83">
        <f t="shared" si="5"/>
        <v>867.76859504132233</v>
      </c>
      <c r="F322" s="148"/>
      <c r="G322" s="149"/>
    </row>
    <row r="323" spans="2:7">
      <c r="B323" s="107">
        <v>105100104</v>
      </c>
      <c r="C323" s="106" t="s">
        <v>380</v>
      </c>
      <c r="D323" s="82">
        <v>1190</v>
      </c>
      <c r="E323" s="83">
        <f t="shared" si="5"/>
        <v>983.47107438016531</v>
      </c>
      <c r="F323" s="148"/>
      <c r="G323" s="149"/>
    </row>
    <row r="324" spans="2:7">
      <c r="B324" s="107">
        <v>105100105</v>
      </c>
      <c r="C324" s="106" t="s">
        <v>381</v>
      </c>
      <c r="D324" s="82">
        <v>1390</v>
      </c>
      <c r="E324" s="83">
        <f t="shared" si="5"/>
        <v>1148.7603305785124</v>
      </c>
      <c r="F324" s="148"/>
      <c r="G324" s="149"/>
    </row>
    <row r="325" spans="2:7">
      <c r="B325" s="107">
        <v>105100106</v>
      </c>
      <c r="C325" s="106" t="s">
        <v>382</v>
      </c>
      <c r="D325" s="82">
        <v>2390</v>
      </c>
      <c r="E325" s="83">
        <f t="shared" si="5"/>
        <v>1975.206611570248</v>
      </c>
      <c r="F325" s="148"/>
      <c r="G325" s="149"/>
    </row>
    <row r="326" spans="2:7">
      <c r="B326" s="107">
        <v>105100111</v>
      </c>
      <c r="C326" s="106" t="s">
        <v>383</v>
      </c>
      <c r="D326" s="82">
        <v>3390</v>
      </c>
      <c r="E326" s="83">
        <f t="shared" si="5"/>
        <v>2801.6528925619837</v>
      </c>
      <c r="F326" s="148"/>
      <c r="G326" s="149"/>
    </row>
    <row r="327" spans="2:7">
      <c r="B327" s="107">
        <v>105100107</v>
      </c>
      <c r="C327" s="106" t="s">
        <v>384</v>
      </c>
      <c r="D327" s="82">
        <v>3690</v>
      </c>
      <c r="E327" s="83">
        <f t="shared" si="5"/>
        <v>3049.5867768595044</v>
      </c>
      <c r="F327" s="148"/>
      <c r="G327" s="149"/>
    </row>
    <row r="328" spans="2:7">
      <c r="B328" s="107">
        <v>105100108</v>
      </c>
      <c r="C328" s="106" t="s">
        <v>385</v>
      </c>
      <c r="D328" s="82">
        <v>4690</v>
      </c>
      <c r="E328" s="83">
        <f t="shared" si="5"/>
        <v>3876.0330578512398</v>
      </c>
      <c r="F328" s="148"/>
      <c r="G328" s="149"/>
    </row>
    <row r="329" spans="2:7">
      <c r="B329" s="107">
        <v>105100109</v>
      </c>
      <c r="C329" s="106" t="s">
        <v>386</v>
      </c>
      <c r="D329" s="82">
        <v>6090</v>
      </c>
      <c r="E329" s="83">
        <f t="shared" si="5"/>
        <v>5033.0578512396696</v>
      </c>
      <c r="F329" s="148"/>
      <c r="G329" s="149"/>
    </row>
    <row r="330" spans="2:7" ht="13.5" thickBot="1">
      <c r="B330" s="133">
        <v>105100110</v>
      </c>
      <c r="C330" s="134" t="s">
        <v>387</v>
      </c>
      <c r="D330" s="142">
        <v>10490</v>
      </c>
      <c r="E330" s="83">
        <f t="shared" si="5"/>
        <v>8669.4214876033056</v>
      </c>
      <c r="F330" s="150"/>
      <c r="G330" s="77"/>
    </row>
    <row r="331" spans="2:7" ht="13.5" thickBot="1">
      <c r="B331" s="155"/>
      <c r="C331" s="156"/>
      <c r="D331" s="157"/>
      <c r="E331" s="158"/>
      <c r="F331" s="159"/>
      <c r="G331" s="74"/>
    </row>
    <row r="332" spans="2:7" ht="13.5" thickBot="1">
      <c r="B332" s="160"/>
      <c r="C332" s="161" t="s">
        <v>406</v>
      </c>
      <c r="D332" s="157"/>
      <c r="E332" s="158"/>
      <c r="F332" s="159"/>
      <c r="G332" s="74"/>
    </row>
    <row r="333" spans="2:7" ht="13.5" thickBot="1">
      <c r="B333" s="160"/>
      <c r="C333" s="162" t="s">
        <v>83</v>
      </c>
      <c r="D333" s="157"/>
      <c r="E333" s="158"/>
      <c r="F333" s="159"/>
      <c r="G333" s="74"/>
    </row>
    <row r="334" spans="2:7">
      <c r="B334" s="163">
        <v>140110803</v>
      </c>
      <c r="C334" s="164" t="s">
        <v>407</v>
      </c>
      <c r="D334" s="175">
        <v>11500</v>
      </c>
      <c r="E334" s="176">
        <f>D334/1.21</f>
        <v>9504.1322314049594</v>
      </c>
      <c r="F334" s="189" t="s">
        <v>69</v>
      </c>
      <c r="G334" s="78">
        <v>86</v>
      </c>
    </row>
    <row r="335" spans="2:7">
      <c r="B335" s="153">
        <v>140810803</v>
      </c>
      <c r="C335" s="165" t="s">
        <v>408</v>
      </c>
      <c r="D335" s="82">
        <v>12200</v>
      </c>
      <c r="E335" s="83">
        <f>D335/1.21</f>
        <v>10082.644628099173</v>
      </c>
      <c r="F335" s="86" t="s">
        <v>69</v>
      </c>
      <c r="G335" s="75">
        <v>86</v>
      </c>
    </row>
    <row r="336" spans="2:7">
      <c r="B336" s="153">
        <v>140310803</v>
      </c>
      <c r="C336" s="165" t="s">
        <v>409</v>
      </c>
      <c r="D336" s="82">
        <v>12650</v>
      </c>
      <c r="E336" s="83">
        <f>D336/1.21</f>
        <v>10454.545454545454</v>
      </c>
      <c r="F336" s="86" t="s">
        <v>69</v>
      </c>
      <c r="G336" s="75">
        <v>86</v>
      </c>
    </row>
    <row r="337" spans="2:7" ht="13.5" thickBot="1">
      <c r="B337" s="166">
        <v>140610803</v>
      </c>
      <c r="C337" s="167" t="s">
        <v>410</v>
      </c>
      <c r="D337" s="142">
        <v>13400</v>
      </c>
      <c r="E337" s="143">
        <f>D337/1.21</f>
        <v>11074.380165289256</v>
      </c>
      <c r="F337" s="150" t="s">
        <v>69</v>
      </c>
      <c r="G337" s="77">
        <v>160</v>
      </c>
    </row>
    <row r="338" spans="2:7" ht="13.5" thickBot="1">
      <c r="B338" s="160"/>
      <c r="C338" s="162" t="s">
        <v>84</v>
      </c>
      <c r="D338" s="177"/>
      <c r="E338" s="178"/>
      <c r="F338" s="178"/>
      <c r="G338" s="178"/>
    </row>
    <row r="339" spans="2:7">
      <c r="B339" s="163">
        <v>1101108103</v>
      </c>
      <c r="C339" s="200" t="s">
        <v>411</v>
      </c>
      <c r="D339" s="179">
        <v>10400</v>
      </c>
      <c r="E339" s="180">
        <f t="shared" ref="E339:E351" si="6">D339/1.21</f>
        <v>8595.0413223140495</v>
      </c>
      <c r="F339" s="190" t="s">
        <v>69</v>
      </c>
      <c r="G339" s="191">
        <v>86</v>
      </c>
    </row>
    <row r="340" spans="2:7">
      <c r="B340" s="153">
        <v>1101108104</v>
      </c>
      <c r="C340" s="201" t="s">
        <v>412</v>
      </c>
      <c r="D340" s="181">
        <v>10000</v>
      </c>
      <c r="E340" s="182">
        <f t="shared" si="6"/>
        <v>8264.4628099173551</v>
      </c>
      <c r="F340" s="192" t="s">
        <v>69</v>
      </c>
      <c r="G340" s="193">
        <v>86</v>
      </c>
    </row>
    <row r="341" spans="2:7">
      <c r="B341" s="153">
        <v>1108108103</v>
      </c>
      <c r="C341" s="201" t="s">
        <v>413</v>
      </c>
      <c r="D341" s="181">
        <v>11300</v>
      </c>
      <c r="E341" s="182">
        <f t="shared" si="6"/>
        <v>9338.8429752066113</v>
      </c>
      <c r="F341" s="192" t="s">
        <v>69</v>
      </c>
      <c r="G341" s="193">
        <v>86</v>
      </c>
    </row>
    <row r="342" spans="2:7">
      <c r="B342" s="153">
        <v>1108108104</v>
      </c>
      <c r="C342" s="201" t="s">
        <v>414</v>
      </c>
      <c r="D342" s="181">
        <v>10900</v>
      </c>
      <c r="E342" s="182">
        <f t="shared" si="6"/>
        <v>9008.2644628099169</v>
      </c>
      <c r="F342" s="192" t="s">
        <v>69</v>
      </c>
      <c r="G342" s="193">
        <v>86</v>
      </c>
    </row>
    <row r="343" spans="2:7">
      <c r="B343" s="153">
        <v>1103108103</v>
      </c>
      <c r="C343" s="201" t="s">
        <v>415</v>
      </c>
      <c r="D343" s="181">
        <v>11900</v>
      </c>
      <c r="E343" s="182">
        <f t="shared" si="6"/>
        <v>9834.7107438016537</v>
      </c>
      <c r="F343" s="192" t="s">
        <v>69</v>
      </c>
      <c r="G343" s="193">
        <v>86</v>
      </c>
    </row>
    <row r="344" spans="2:7">
      <c r="B344" s="153">
        <v>1103108104</v>
      </c>
      <c r="C344" s="201" t="s">
        <v>416</v>
      </c>
      <c r="D344" s="181">
        <v>10500</v>
      </c>
      <c r="E344" s="182">
        <f t="shared" si="6"/>
        <v>8677.6859504132226</v>
      </c>
      <c r="F344" s="192" t="s">
        <v>69</v>
      </c>
      <c r="G344" s="193">
        <v>86</v>
      </c>
    </row>
    <row r="345" spans="2:7">
      <c r="B345" s="153">
        <v>1103108110</v>
      </c>
      <c r="C345" s="201" t="s">
        <v>417</v>
      </c>
      <c r="D345" s="181">
        <v>12600</v>
      </c>
      <c r="E345" s="182">
        <f t="shared" si="6"/>
        <v>10413.223140495867</v>
      </c>
      <c r="F345" s="192" t="s">
        <v>69</v>
      </c>
      <c r="G345" s="193">
        <v>86</v>
      </c>
    </row>
    <row r="346" spans="2:7">
      <c r="B346" s="153">
        <v>1106108103</v>
      </c>
      <c r="C346" s="201" t="s">
        <v>418</v>
      </c>
      <c r="D346" s="181">
        <v>12900</v>
      </c>
      <c r="E346" s="182">
        <f t="shared" si="6"/>
        <v>10661.157024793389</v>
      </c>
      <c r="F346" s="192" t="s">
        <v>69</v>
      </c>
      <c r="G346" s="193">
        <v>86</v>
      </c>
    </row>
    <row r="347" spans="2:7">
      <c r="B347" s="153">
        <v>1106108104</v>
      </c>
      <c r="C347" s="201" t="s">
        <v>419</v>
      </c>
      <c r="D347" s="181">
        <v>12500</v>
      </c>
      <c r="E347" s="182">
        <f t="shared" si="6"/>
        <v>10330.578512396694</v>
      </c>
      <c r="F347" s="192" t="s">
        <v>69</v>
      </c>
      <c r="G347" s="193">
        <v>86</v>
      </c>
    </row>
    <row r="348" spans="2:7">
      <c r="B348" s="153">
        <v>1106108110</v>
      </c>
      <c r="C348" s="201" t="s">
        <v>420</v>
      </c>
      <c r="D348" s="181">
        <v>13600</v>
      </c>
      <c r="E348" s="182">
        <f t="shared" si="6"/>
        <v>11239.669421487604</v>
      </c>
      <c r="F348" s="192" t="s">
        <v>69</v>
      </c>
      <c r="G348" s="193">
        <v>86</v>
      </c>
    </row>
    <row r="349" spans="2:7">
      <c r="B349" s="153">
        <v>110710803</v>
      </c>
      <c r="C349" s="201" t="s">
        <v>421</v>
      </c>
      <c r="D349" s="181">
        <v>15200</v>
      </c>
      <c r="E349" s="182">
        <f t="shared" si="6"/>
        <v>12561.98347107438</v>
      </c>
      <c r="F349" s="192" t="s">
        <v>69</v>
      </c>
      <c r="G349" s="193">
        <v>160</v>
      </c>
    </row>
    <row r="350" spans="2:7">
      <c r="B350" s="153">
        <v>110710804</v>
      </c>
      <c r="C350" s="201" t="s">
        <v>422</v>
      </c>
      <c r="D350" s="181">
        <v>14800</v>
      </c>
      <c r="E350" s="182">
        <f>D350/1.21</f>
        <v>12231.404958677685</v>
      </c>
      <c r="F350" s="192" t="s">
        <v>69</v>
      </c>
      <c r="G350" s="193">
        <v>160</v>
      </c>
    </row>
    <row r="351" spans="2:7" ht="13.5" thickBot="1">
      <c r="B351" s="166">
        <v>110710810</v>
      </c>
      <c r="C351" s="202" t="s">
        <v>423</v>
      </c>
      <c r="D351" s="183">
        <v>15900</v>
      </c>
      <c r="E351" s="184">
        <f t="shared" si="6"/>
        <v>13140.495867768595</v>
      </c>
      <c r="F351" s="194" t="s">
        <v>69</v>
      </c>
      <c r="G351" s="195">
        <v>160</v>
      </c>
    </row>
    <row r="352" spans="2:7" ht="13.5" thickBot="1">
      <c r="B352" s="160"/>
      <c r="C352" s="168" t="s">
        <v>85</v>
      </c>
      <c r="D352" s="177"/>
      <c r="E352" s="178"/>
      <c r="F352" s="178"/>
      <c r="G352" s="178"/>
    </row>
    <row r="353" spans="2:7">
      <c r="B353" s="169" t="s">
        <v>424</v>
      </c>
      <c r="C353" s="203" t="s">
        <v>425</v>
      </c>
      <c r="D353" s="175">
        <v>15800</v>
      </c>
      <c r="E353" s="176">
        <f>D353/1.21</f>
        <v>13057.851239669422</v>
      </c>
      <c r="F353" s="189" t="s">
        <v>69</v>
      </c>
      <c r="G353" s="78">
        <v>160</v>
      </c>
    </row>
    <row r="354" spans="2:7">
      <c r="B354" s="154" t="s">
        <v>426</v>
      </c>
      <c r="C354" s="81" t="s">
        <v>427</v>
      </c>
      <c r="D354" s="82">
        <v>15400</v>
      </c>
      <c r="E354" s="83">
        <f>D354/1.21</f>
        <v>12727.272727272728</v>
      </c>
      <c r="F354" s="86" t="s">
        <v>69</v>
      </c>
      <c r="G354" s="75">
        <v>160</v>
      </c>
    </row>
    <row r="355" spans="2:7" ht="13.5" thickBot="1">
      <c r="B355" s="170" t="s">
        <v>428</v>
      </c>
      <c r="C355" s="204" t="s">
        <v>429</v>
      </c>
      <c r="D355" s="142">
        <v>16500</v>
      </c>
      <c r="E355" s="143">
        <f>D355/1.21</f>
        <v>13636.363636363636</v>
      </c>
      <c r="F355" s="150" t="s">
        <v>69</v>
      </c>
      <c r="G355" s="77">
        <v>160</v>
      </c>
    </row>
    <row r="356" spans="2:7" ht="13.5" thickBot="1">
      <c r="B356" s="171"/>
      <c r="C356" s="161" t="s">
        <v>90</v>
      </c>
      <c r="D356" s="157"/>
      <c r="E356" s="185"/>
      <c r="F356" s="196"/>
    </row>
    <row r="357" spans="2:7">
      <c r="B357" s="163">
        <v>1103208103</v>
      </c>
      <c r="C357" s="205" t="s">
        <v>430</v>
      </c>
      <c r="D357" s="188">
        <v>14200</v>
      </c>
      <c r="E357" s="180">
        <f t="shared" ref="E357:E363" si="7">D357/1.21</f>
        <v>11735.537190082645</v>
      </c>
      <c r="F357" s="199" t="s">
        <v>69</v>
      </c>
      <c r="G357" s="78">
        <v>160</v>
      </c>
    </row>
    <row r="358" spans="2:7">
      <c r="B358" s="153">
        <v>1106208103</v>
      </c>
      <c r="C358" s="172" t="s">
        <v>431</v>
      </c>
      <c r="D358" s="186">
        <v>15500</v>
      </c>
      <c r="E358" s="182">
        <f t="shared" si="7"/>
        <v>12809.917355371901</v>
      </c>
      <c r="F358" s="197" t="s">
        <v>69</v>
      </c>
      <c r="G358" s="75">
        <v>160</v>
      </c>
    </row>
    <row r="359" spans="2:7">
      <c r="B359" s="153">
        <v>1106208104</v>
      </c>
      <c r="C359" s="172" t="s">
        <v>432</v>
      </c>
      <c r="D359" s="186">
        <v>15100</v>
      </c>
      <c r="E359" s="182">
        <f t="shared" si="7"/>
        <v>12479.338842975207</v>
      </c>
      <c r="F359" s="197" t="s">
        <v>69</v>
      </c>
      <c r="G359" s="75">
        <v>160</v>
      </c>
    </row>
    <row r="360" spans="2:7">
      <c r="B360" s="153">
        <v>1106208110</v>
      </c>
      <c r="C360" s="172" t="s">
        <v>433</v>
      </c>
      <c r="D360" s="186">
        <v>17100</v>
      </c>
      <c r="E360" s="182">
        <f t="shared" si="7"/>
        <v>14132.231404958678</v>
      </c>
      <c r="F360" s="197" t="s">
        <v>69</v>
      </c>
      <c r="G360" s="75">
        <v>160</v>
      </c>
    </row>
    <row r="361" spans="2:7">
      <c r="B361" s="153">
        <v>110720803</v>
      </c>
      <c r="C361" s="172" t="s">
        <v>434</v>
      </c>
      <c r="D361" s="186">
        <v>17000</v>
      </c>
      <c r="E361" s="182">
        <f t="shared" si="7"/>
        <v>14049.586776859505</v>
      </c>
      <c r="F361" s="197" t="s">
        <v>69</v>
      </c>
      <c r="G361" s="75">
        <v>160</v>
      </c>
    </row>
    <row r="362" spans="2:7">
      <c r="B362" s="153">
        <v>110720804</v>
      </c>
      <c r="C362" s="172" t="s">
        <v>435</v>
      </c>
      <c r="D362" s="186">
        <v>16600</v>
      </c>
      <c r="E362" s="182">
        <f t="shared" si="7"/>
        <v>13719.008264462811</v>
      </c>
      <c r="F362" s="197" t="s">
        <v>69</v>
      </c>
      <c r="G362" s="75">
        <v>160</v>
      </c>
    </row>
    <row r="363" spans="2:7" ht="13.5" thickBot="1">
      <c r="B363" s="166">
        <v>110720810</v>
      </c>
      <c r="C363" s="173" t="s">
        <v>436</v>
      </c>
      <c r="D363" s="187">
        <v>17600</v>
      </c>
      <c r="E363" s="184">
        <f t="shared" si="7"/>
        <v>14545.454545454546</v>
      </c>
      <c r="F363" s="198" t="s">
        <v>69</v>
      </c>
      <c r="G363" s="77">
        <v>160</v>
      </c>
    </row>
    <row r="364" spans="2:7" ht="13.5" thickBot="1">
      <c r="B364" s="160"/>
      <c r="C364" s="174" t="s">
        <v>91</v>
      </c>
      <c r="D364" s="157"/>
      <c r="E364" s="185"/>
      <c r="F364" s="178"/>
      <c r="G364" s="178"/>
    </row>
    <row r="365" spans="2:7">
      <c r="B365" s="169" t="s">
        <v>437</v>
      </c>
      <c r="C365" s="203" t="s">
        <v>438</v>
      </c>
      <c r="D365" s="175">
        <v>17000</v>
      </c>
      <c r="E365" s="176">
        <f t="shared" ref="E365:E370" si="8">D365/1.21</f>
        <v>14049.586776859505</v>
      </c>
      <c r="F365" s="189" t="s">
        <v>69</v>
      </c>
      <c r="G365" s="78">
        <v>160</v>
      </c>
    </row>
    <row r="366" spans="2:7">
      <c r="B366" s="154" t="s">
        <v>439</v>
      </c>
      <c r="C366" s="81" t="s">
        <v>440</v>
      </c>
      <c r="D366" s="82">
        <v>16600</v>
      </c>
      <c r="E366" s="83">
        <f t="shared" si="8"/>
        <v>13719.008264462811</v>
      </c>
      <c r="F366" s="86" t="s">
        <v>69</v>
      </c>
      <c r="G366" s="75">
        <v>160</v>
      </c>
    </row>
    <row r="367" spans="2:7" ht="13.5" thickBot="1">
      <c r="B367" s="170" t="s">
        <v>441</v>
      </c>
      <c r="C367" s="204" t="s">
        <v>442</v>
      </c>
      <c r="D367" s="142">
        <v>17600</v>
      </c>
      <c r="E367" s="143">
        <f t="shared" si="8"/>
        <v>14545.454545454546</v>
      </c>
      <c r="F367" s="150" t="s">
        <v>69</v>
      </c>
      <c r="G367" s="77">
        <v>160</v>
      </c>
    </row>
    <row r="368" spans="2:7">
      <c r="B368" s="169" t="s">
        <v>443</v>
      </c>
      <c r="C368" s="203" t="s">
        <v>444</v>
      </c>
      <c r="D368" s="175">
        <v>17000</v>
      </c>
      <c r="E368" s="176">
        <f t="shared" si="8"/>
        <v>14049.586776859505</v>
      </c>
      <c r="F368" s="189" t="s">
        <v>69</v>
      </c>
      <c r="G368" s="78">
        <v>160</v>
      </c>
    </row>
    <row r="369" spans="2:7">
      <c r="B369" s="154" t="s">
        <v>445</v>
      </c>
      <c r="C369" s="81" t="s">
        <v>446</v>
      </c>
      <c r="D369" s="82">
        <v>16600</v>
      </c>
      <c r="E369" s="83">
        <f t="shared" si="8"/>
        <v>13719.008264462811</v>
      </c>
      <c r="F369" s="86" t="s">
        <v>69</v>
      </c>
      <c r="G369" s="75">
        <v>160</v>
      </c>
    </row>
    <row r="370" spans="2:7" ht="13.5" thickBot="1">
      <c r="B370" s="170" t="s">
        <v>447</v>
      </c>
      <c r="C370" s="204" t="s">
        <v>448</v>
      </c>
      <c r="D370" s="142">
        <v>17600</v>
      </c>
      <c r="E370" s="143">
        <f t="shared" si="8"/>
        <v>14545.454545454546</v>
      </c>
      <c r="F370" s="150" t="s">
        <v>69</v>
      </c>
      <c r="G370" s="77">
        <v>160</v>
      </c>
    </row>
    <row r="371" spans="2:7" ht="13.5" thickBot="1">
      <c r="B371" s="160"/>
      <c r="C371" s="174" t="s">
        <v>92</v>
      </c>
      <c r="D371" s="178"/>
      <c r="E371" s="178"/>
      <c r="F371" s="178"/>
      <c r="G371" s="178"/>
    </row>
    <row r="372" spans="2:7">
      <c r="B372" s="163">
        <v>1108209103</v>
      </c>
      <c r="C372" s="164" t="s">
        <v>449</v>
      </c>
      <c r="D372" s="188">
        <v>16000</v>
      </c>
      <c r="E372" s="180">
        <f>D372/1.21</f>
        <v>13223.140495867769</v>
      </c>
      <c r="F372" s="199" t="s">
        <v>69</v>
      </c>
      <c r="G372" s="78">
        <v>86</v>
      </c>
    </row>
    <row r="373" spans="2:7">
      <c r="B373" s="153">
        <v>1103209103</v>
      </c>
      <c r="C373" s="165" t="s">
        <v>450</v>
      </c>
      <c r="D373" s="186">
        <v>16500</v>
      </c>
      <c r="E373" s="182">
        <f>D373/1.21</f>
        <v>13636.363636363636</v>
      </c>
      <c r="F373" s="197" t="s">
        <v>69</v>
      </c>
      <c r="G373" s="75">
        <v>86</v>
      </c>
    </row>
    <row r="374" spans="2:7">
      <c r="B374" s="153">
        <v>1106209103</v>
      </c>
      <c r="C374" s="165" t="s">
        <v>451</v>
      </c>
      <c r="D374" s="186">
        <v>18200</v>
      </c>
      <c r="E374" s="182">
        <f>D374/1.21</f>
        <v>15041.322314049587</v>
      </c>
      <c r="F374" s="197" t="s">
        <v>69</v>
      </c>
      <c r="G374" s="75">
        <v>160</v>
      </c>
    </row>
    <row r="375" spans="2:7" ht="13.5" thickBot="1">
      <c r="B375" s="166">
        <v>110720903</v>
      </c>
      <c r="C375" s="167" t="s">
        <v>452</v>
      </c>
      <c r="D375" s="187">
        <v>19600</v>
      </c>
      <c r="E375" s="184">
        <f>D375/1.21</f>
        <v>16198.347107438018</v>
      </c>
      <c r="F375" s="198" t="s">
        <v>69</v>
      </c>
      <c r="G375" s="77">
        <v>160</v>
      </c>
    </row>
    <row r="376" spans="2:7" ht="13.5" thickBot="1">
      <c r="B376" s="155"/>
      <c r="C376" s="156"/>
      <c r="D376" s="157"/>
      <c r="E376" s="158"/>
      <c r="F376" s="159"/>
      <c r="G376" s="74"/>
    </row>
    <row r="377" spans="2:7" ht="12" customHeight="1">
      <c r="B377" s="6" t="s">
        <v>101</v>
      </c>
      <c r="C377" s="7" t="s">
        <v>0</v>
      </c>
      <c r="D377" s="8" t="s">
        <v>77</v>
      </c>
      <c r="E377" s="9" t="s">
        <v>77</v>
      </c>
      <c r="F377" s="231" t="s">
        <v>158</v>
      </c>
      <c r="G377" s="228" t="s">
        <v>398</v>
      </c>
    </row>
    <row r="378" spans="2:7" ht="15.75">
      <c r="B378" s="10" t="s">
        <v>102</v>
      </c>
      <c r="C378" s="25" t="s">
        <v>160</v>
      </c>
      <c r="D378" s="12" t="s">
        <v>78</v>
      </c>
      <c r="E378" s="13" t="s">
        <v>79</v>
      </c>
      <c r="F378" s="232"/>
      <c r="G378" s="229"/>
    </row>
    <row r="379" spans="2:7" ht="12.75" customHeight="1" thickBot="1">
      <c r="B379" s="26" t="s">
        <v>103</v>
      </c>
      <c r="C379" s="11" t="s">
        <v>393</v>
      </c>
      <c r="D379" s="14" t="s">
        <v>1</v>
      </c>
      <c r="E379" s="15" t="s">
        <v>1</v>
      </c>
      <c r="F379" s="233"/>
      <c r="G379" s="230"/>
    </row>
    <row r="380" spans="2:7" ht="13.5" thickBot="1">
      <c r="B380" s="16"/>
      <c r="C380" s="27"/>
      <c r="D380" s="28"/>
      <c r="E380" s="215"/>
      <c r="F380" s="69"/>
      <c r="G380" s="78"/>
    </row>
    <row r="381" spans="2:7">
      <c r="B381" s="18">
        <v>110580391</v>
      </c>
      <c r="C381" s="21" t="s">
        <v>243</v>
      </c>
      <c r="D381" s="206">
        <v>6160.0000000000009</v>
      </c>
      <c r="E381" s="216">
        <f>D381/1.21</f>
        <v>5090.9090909090919</v>
      </c>
      <c r="F381" s="70" t="s">
        <v>70</v>
      </c>
      <c r="G381" s="75" t="s">
        <v>254</v>
      </c>
    </row>
    <row r="382" spans="2:7">
      <c r="B382" s="18">
        <v>110880302</v>
      </c>
      <c r="C382" s="21" t="s">
        <v>104</v>
      </c>
      <c r="D382" s="206">
        <v>7860</v>
      </c>
      <c r="E382" s="217">
        <f t="shared" ref="E382:E445" si="9">D382/1.21</f>
        <v>6495.8677685950415</v>
      </c>
      <c r="F382" s="70" t="s">
        <v>70</v>
      </c>
      <c r="G382" s="75" t="s">
        <v>254</v>
      </c>
    </row>
    <row r="383" spans="2:7">
      <c r="B383" s="18">
        <v>110980391</v>
      </c>
      <c r="C383" s="22" t="s">
        <v>186</v>
      </c>
      <c r="D383" s="207">
        <v>11550.000000000002</v>
      </c>
      <c r="E383" s="217">
        <f t="shared" si="9"/>
        <v>9545.4545454545478</v>
      </c>
      <c r="F383" s="70" t="s">
        <v>69</v>
      </c>
      <c r="G383" s="75" t="s">
        <v>254</v>
      </c>
    </row>
    <row r="384" spans="2:7">
      <c r="B384" s="29">
        <v>121380393</v>
      </c>
      <c r="C384" s="19" t="s">
        <v>187</v>
      </c>
      <c r="D384" s="208">
        <v>12760.000000000002</v>
      </c>
      <c r="E384" s="217">
        <f t="shared" si="9"/>
        <v>10545.454545454548</v>
      </c>
      <c r="F384" s="70" t="s">
        <v>69</v>
      </c>
      <c r="G384" s="75" t="s">
        <v>254</v>
      </c>
    </row>
    <row r="385" spans="2:7">
      <c r="B385" s="30">
        <v>121680393</v>
      </c>
      <c r="C385" s="21" t="s">
        <v>188</v>
      </c>
      <c r="D385" s="209">
        <v>15180.000000000002</v>
      </c>
      <c r="E385" s="217">
        <f t="shared" si="9"/>
        <v>12545.454545454548</v>
      </c>
      <c r="F385" s="70" t="s">
        <v>69</v>
      </c>
      <c r="G385" s="75" t="s">
        <v>254</v>
      </c>
    </row>
    <row r="386" spans="2:7">
      <c r="B386" s="30">
        <v>121580393</v>
      </c>
      <c r="C386" s="21" t="s">
        <v>189</v>
      </c>
      <c r="D386" s="210">
        <v>19400</v>
      </c>
      <c r="E386" s="217">
        <f t="shared" si="9"/>
        <v>16033.05785123967</v>
      </c>
      <c r="F386" s="70" t="s">
        <v>69</v>
      </c>
      <c r="G386" s="75" t="s">
        <v>254</v>
      </c>
    </row>
    <row r="387" spans="2:7">
      <c r="B387" s="31"/>
      <c r="C387" s="32"/>
      <c r="D387" s="211"/>
      <c r="E387" s="219"/>
      <c r="F387" s="70"/>
      <c r="G387" s="75"/>
    </row>
    <row r="388" spans="2:7">
      <c r="B388" s="30">
        <v>121380394</v>
      </c>
      <c r="C388" s="33" t="s">
        <v>105</v>
      </c>
      <c r="D388" s="209">
        <v>10340</v>
      </c>
      <c r="E388" s="217">
        <f t="shared" si="9"/>
        <v>8545.454545454546</v>
      </c>
      <c r="F388" s="70" t="s">
        <v>69</v>
      </c>
      <c r="G388" s="75" t="s">
        <v>254</v>
      </c>
    </row>
    <row r="389" spans="2:7">
      <c r="B389" s="30">
        <v>121680394</v>
      </c>
      <c r="C389" s="33" t="s">
        <v>106</v>
      </c>
      <c r="D389" s="210">
        <v>13700</v>
      </c>
      <c r="E389" s="217">
        <f t="shared" si="9"/>
        <v>11322.314049586777</v>
      </c>
      <c r="F389" s="70" t="s">
        <v>69</v>
      </c>
      <c r="G389" s="75" t="s">
        <v>254</v>
      </c>
    </row>
    <row r="390" spans="2:7">
      <c r="B390" s="30">
        <v>121580394</v>
      </c>
      <c r="C390" s="33" t="s">
        <v>107</v>
      </c>
      <c r="D390" s="210">
        <v>18810</v>
      </c>
      <c r="E390" s="217">
        <f t="shared" si="9"/>
        <v>15545.454545454546</v>
      </c>
      <c r="F390" s="70" t="s">
        <v>69</v>
      </c>
      <c r="G390" s="75" t="s">
        <v>254</v>
      </c>
    </row>
    <row r="391" spans="2:7">
      <c r="B391" s="31"/>
      <c r="C391" s="32"/>
      <c r="D391" s="211"/>
      <c r="E391" s="219"/>
      <c r="F391" s="70"/>
      <c r="G391" s="75"/>
    </row>
    <row r="392" spans="2:7">
      <c r="B392" s="29">
        <v>121080387</v>
      </c>
      <c r="C392" s="34" t="s">
        <v>108</v>
      </c>
      <c r="D392" s="212">
        <v>10340</v>
      </c>
      <c r="E392" s="217">
        <f t="shared" si="9"/>
        <v>8545.454545454546</v>
      </c>
      <c r="F392" s="70" t="s">
        <v>69</v>
      </c>
      <c r="G392" s="75" t="s">
        <v>254</v>
      </c>
    </row>
    <row r="393" spans="2:7">
      <c r="B393" s="30">
        <v>121380387</v>
      </c>
      <c r="C393" s="33" t="s">
        <v>109</v>
      </c>
      <c r="D393" s="210">
        <v>13970.000000000002</v>
      </c>
      <c r="E393" s="217">
        <f t="shared" si="9"/>
        <v>11545.454545454548</v>
      </c>
      <c r="F393" s="70" t="s">
        <v>69</v>
      </c>
      <c r="G393" s="75" t="s">
        <v>254</v>
      </c>
    </row>
    <row r="394" spans="2:7">
      <c r="B394" s="30">
        <v>121680387</v>
      </c>
      <c r="C394" s="33" t="s">
        <v>110</v>
      </c>
      <c r="D394" s="209">
        <v>16400</v>
      </c>
      <c r="E394" s="217">
        <f t="shared" si="9"/>
        <v>13553.719008264463</v>
      </c>
      <c r="F394" s="70" t="s">
        <v>69</v>
      </c>
      <c r="G394" s="75" t="s">
        <v>254</v>
      </c>
    </row>
    <row r="395" spans="2:7">
      <c r="B395" s="112">
        <v>121880387</v>
      </c>
      <c r="C395" s="112" t="s">
        <v>284</v>
      </c>
      <c r="D395" s="210">
        <v>17000</v>
      </c>
      <c r="E395" s="217">
        <f t="shared" si="9"/>
        <v>14049.586776859505</v>
      </c>
      <c r="F395" s="70" t="s">
        <v>69</v>
      </c>
      <c r="G395" s="75" t="s">
        <v>254</v>
      </c>
    </row>
    <row r="396" spans="2:7">
      <c r="B396" s="112">
        <v>121880388</v>
      </c>
      <c r="C396" s="112" t="s">
        <v>285</v>
      </c>
      <c r="D396" s="210">
        <v>18500</v>
      </c>
      <c r="E396" s="217">
        <f t="shared" si="9"/>
        <v>15289.256198347108</v>
      </c>
      <c r="F396" s="70" t="s">
        <v>69</v>
      </c>
      <c r="G396" s="75" t="s">
        <v>254</v>
      </c>
    </row>
    <row r="397" spans="2:7">
      <c r="B397" s="30">
        <v>121580387</v>
      </c>
      <c r="C397" s="33" t="s">
        <v>111</v>
      </c>
      <c r="D397" s="210">
        <v>21800</v>
      </c>
      <c r="E397" s="217">
        <f t="shared" si="9"/>
        <v>18016.528925619834</v>
      </c>
      <c r="F397" s="70" t="s">
        <v>69</v>
      </c>
      <c r="G397" s="75" t="s">
        <v>254</v>
      </c>
    </row>
    <row r="398" spans="2:7">
      <c r="B398" s="31"/>
      <c r="C398" s="32"/>
      <c r="D398" s="211"/>
      <c r="E398" s="219"/>
      <c r="F398" s="70"/>
      <c r="G398" s="75"/>
    </row>
    <row r="399" spans="2:7">
      <c r="B399" s="30">
        <v>121380395</v>
      </c>
      <c r="C399" s="33" t="s">
        <v>112</v>
      </c>
      <c r="D399" s="209">
        <v>15800</v>
      </c>
      <c r="E399" s="217">
        <f t="shared" si="9"/>
        <v>13057.851239669422</v>
      </c>
      <c r="F399" s="70" t="s">
        <v>69</v>
      </c>
      <c r="G399" s="75" t="s">
        <v>254</v>
      </c>
    </row>
    <row r="400" spans="2:7">
      <c r="B400" s="30">
        <v>121680395</v>
      </c>
      <c r="C400" s="33" t="s">
        <v>113</v>
      </c>
      <c r="D400" s="210">
        <v>18100</v>
      </c>
      <c r="E400" s="217">
        <f t="shared" si="9"/>
        <v>14958.677685950413</v>
      </c>
      <c r="F400" s="70" t="s">
        <v>69</v>
      </c>
      <c r="G400" s="75" t="s">
        <v>254</v>
      </c>
    </row>
    <row r="401" spans="2:7">
      <c r="B401" s="30">
        <v>121580395</v>
      </c>
      <c r="C401" s="33" t="s">
        <v>114</v>
      </c>
      <c r="D401" s="210">
        <v>23050</v>
      </c>
      <c r="E401" s="217">
        <f t="shared" si="9"/>
        <v>19049.586776859505</v>
      </c>
      <c r="F401" s="70" t="s">
        <v>69</v>
      </c>
      <c r="G401" s="75" t="s">
        <v>254</v>
      </c>
    </row>
    <row r="402" spans="2:7">
      <c r="B402" s="31"/>
      <c r="C402" s="32"/>
      <c r="D402" s="211"/>
      <c r="E402" s="219"/>
      <c r="F402" s="70"/>
      <c r="G402" s="75"/>
    </row>
    <row r="403" spans="2:7">
      <c r="B403" s="30">
        <v>121380386</v>
      </c>
      <c r="C403" s="33" t="s">
        <v>115</v>
      </c>
      <c r="D403" s="209">
        <v>18810</v>
      </c>
      <c r="E403" s="217">
        <f t="shared" si="9"/>
        <v>15545.454545454546</v>
      </c>
      <c r="F403" s="70" t="s">
        <v>69</v>
      </c>
      <c r="G403" s="75" t="s">
        <v>254</v>
      </c>
    </row>
    <row r="404" spans="2:7">
      <c r="B404" s="30">
        <v>121680386</v>
      </c>
      <c r="C404" s="33" t="s">
        <v>116</v>
      </c>
      <c r="D404" s="210">
        <v>21230</v>
      </c>
      <c r="E404" s="217">
        <f t="shared" si="9"/>
        <v>17545.454545454548</v>
      </c>
      <c r="F404" s="70" t="s">
        <v>69</v>
      </c>
      <c r="G404" s="75" t="s">
        <v>254</v>
      </c>
    </row>
    <row r="405" spans="2:7">
      <c r="B405" s="30">
        <v>121580386</v>
      </c>
      <c r="C405" s="33" t="s">
        <v>117</v>
      </c>
      <c r="D405" s="210">
        <v>25465.000000000004</v>
      </c>
      <c r="E405" s="217">
        <f t="shared" si="9"/>
        <v>21045.454545454548</v>
      </c>
      <c r="F405" s="70" t="s">
        <v>69</v>
      </c>
      <c r="G405" s="75" t="s">
        <v>254</v>
      </c>
    </row>
    <row r="406" spans="2:7">
      <c r="B406" s="31"/>
      <c r="C406" s="32"/>
      <c r="D406" s="211"/>
      <c r="E406" s="219"/>
      <c r="F406" s="70"/>
      <c r="G406" s="75"/>
    </row>
    <row r="407" spans="2:7">
      <c r="B407" s="30">
        <v>121380315</v>
      </c>
      <c r="C407" s="21" t="s">
        <v>190</v>
      </c>
      <c r="D407" s="210">
        <v>17600</v>
      </c>
      <c r="E407" s="217">
        <f t="shared" si="9"/>
        <v>14545.454545454546</v>
      </c>
      <c r="F407" s="70" t="s">
        <v>70</v>
      </c>
      <c r="G407" s="75" t="s">
        <v>254</v>
      </c>
    </row>
    <row r="408" spans="2:7">
      <c r="B408" s="30">
        <v>121680315</v>
      </c>
      <c r="C408" s="21" t="s">
        <v>191</v>
      </c>
      <c r="D408" s="210">
        <v>20020</v>
      </c>
      <c r="E408" s="217">
        <f t="shared" si="9"/>
        <v>16545.454545454544</v>
      </c>
      <c r="F408" s="70" t="s">
        <v>69</v>
      </c>
      <c r="G408" s="75" t="s">
        <v>254</v>
      </c>
    </row>
    <row r="409" spans="2:7">
      <c r="B409" s="113">
        <v>121880315</v>
      </c>
      <c r="C409" s="113" t="s">
        <v>286</v>
      </c>
      <c r="D409" s="210">
        <v>21890</v>
      </c>
      <c r="E409" s="217">
        <f t="shared" si="9"/>
        <v>18090.909090909092</v>
      </c>
      <c r="F409" s="70" t="s">
        <v>69</v>
      </c>
      <c r="G409" s="75" t="s">
        <v>254</v>
      </c>
    </row>
    <row r="410" spans="2:7">
      <c r="B410" s="113">
        <v>121880316</v>
      </c>
      <c r="C410" s="113" t="s">
        <v>287</v>
      </c>
      <c r="D410" s="210">
        <v>22900</v>
      </c>
      <c r="E410" s="217">
        <f t="shared" si="9"/>
        <v>18925.619834710746</v>
      </c>
      <c r="F410" s="70" t="s">
        <v>69</v>
      </c>
      <c r="G410" s="75" t="s">
        <v>254</v>
      </c>
    </row>
    <row r="411" spans="2:7">
      <c r="B411" s="30">
        <v>121580315</v>
      </c>
      <c r="C411" s="21" t="s">
        <v>192</v>
      </c>
      <c r="D411" s="210">
        <v>23650</v>
      </c>
      <c r="E411" s="217">
        <f t="shared" si="9"/>
        <v>19545.454545454548</v>
      </c>
      <c r="F411" s="70" t="s">
        <v>69</v>
      </c>
      <c r="G411" s="75" t="s">
        <v>254</v>
      </c>
    </row>
    <row r="412" spans="2:7">
      <c r="B412" s="31"/>
      <c r="C412" s="32"/>
      <c r="D412" s="213"/>
      <c r="E412" s="219"/>
      <c r="F412" s="70"/>
      <c r="G412" s="75"/>
    </row>
    <row r="413" spans="2:7">
      <c r="B413" s="30">
        <v>121380397</v>
      </c>
      <c r="C413" s="33" t="s">
        <v>118</v>
      </c>
      <c r="D413" s="209">
        <v>18200</v>
      </c>
      <c r="E413" s="217">
        <f t="shared" si="9"/>
        <v>15041.322314049587</v>
      </c>
      <c r="F413" s="70" t="s">
        <v>70</v>
      </c>
      <c r="G413" s="75" t="s">
        <v>254</v>
      </c>
    </row>
    <row r="414" spans="2:7">
      <c r="B414" s="30">
        <v>121680397</v>
      </c>
      <c r="C414" s="33" t="s">
        <v>119</v>
      </c>
      <c r="D414" s="210">
        <v>21230</v>
      </c>
      <c r="E414" s="217">
        <f t="shared" si="9"/>
        <v>17545.454545454548</v>
      </c>
      <c r="F414" s="70" t="s">
        <v>69</v>
      </c>
      <c r="G414" s="75" t="s">
        <v>254</v>
      </c>
    </row>
    <row r="415" spans="2:7">
      <c r="B415" s="30">
        <v>121580397</v>
      </c>
      <c r="C415" s="33" t="s">
        <v>120</v>
      </c>
      <c r="D415" s="210">
        <v>26070.000000000004</v>
      </c>
      <c r="E415" s="217">
        <f t="shared" si="9"/>
        <v>21545.454545454548</v>
      </c>
      <c r="F415" s="70" t="s">
        <v>69</v>
      </c>
      <c r="G415" s="75" t="s">
        <v>254</v>
      </c>
    </row>
    <row r="416" spans="2:7">
      <c r="B416" s="31"/>
      <c r="C416" s="32"/>
      <c r="D416" s="213"/>
      <c r="E416" s="219"/>
      <c r="F416" s="70"/>
      <c r="G416" s="75"/>
    </row>
    <row r="417" spans="2:7">
      <c r="B417" s="30">
        <v>121380314</v>
      </c>
      <c r="C417" s="22" t="s">
        <v>121</v>
      </c>
      <c r="D417" s="209">
        <v>33330</v>
      </c>
      <c r="E417" s="217">
        <f t="shared" si="9"/>
        <v>27545.454545454548</v>
      </c>
      <c r="F417" s="70" t="s">
        <v>70</v>
      </c>
      <c r="G417" s="75" t="s">
        <v>254</v>
      </c>
    </row>
    <row r="418" spans="2:7">
      <c r="B418" s="31"/>
      <c r="C418" s="32"/>
      <c r="D418" s="213"/>
      <c r="E418" s="219"/>
      <c r="F418" s="70"/>
      <c r="G418" s="75"/>
    </row>
    <row r="419" spans="2:7">
      <c r="B419" s="30">
        <v>121680314</v>
      </c>
      <c r="C419" s="33" t="s">
        <v>122</v>
      </c>
      <c r="D419" s="209">
        <v>34600</v>
      </c>
      <c r="E419" s="217">
        <f t="shared" si="9"/>
        <v>28595.041322314049</v>
      </c>
      <c r="F419" s="70" t="s">
        <v>69</v>
      </c>
      <c r="G419" s="75" t="s">
        <v>254</v>
      </c>
    </row>
    <row r="420" spans="2:7">
      <c r="B420" s="31"/>
      <c r="C420" s="32"/>
      <c r="D420" s="213"/>
      <c r="E420" s="219"/>
      <c r="F420" s="70"/>
      <c r="G420" s="75"/>
    </row>
    <row r="421" spans="2:7">
      <c r="B421" s="30">
        <v>121380391</v>
      </c>
      <c r="C421" s="33" t="s">
        <v>123</v>
      </c>
      <c r="D421" s="210">
        <v>20600</v>
      </c>
      <c r="E421" s="217">
        <f t="shared" si="9"/>
        <v>17024.793388429753</v>
      </c>
      <c r="F421" s="70" t="s">
        <v>70</v>
      </c>
      <c r="G421" s="75" t="s">
        <v>254</v>
      </c>
    </row>
    <row r="422" spans="2:7">
      <c r="B422" s="30">
        <v>121680391</v>
      </c>
      <c r="C422" s="33" t="s">
        <v>124</v>
      </c>
      <c r="D422" s="210">
        <v>23650.000000000004</v>
      </c>
      <c r="E422" s="217">
        <f t="shared" si="9"/>
        <v>19545.454545454548</v>
      </c>
      <c r="F422" s="70" t="s">
        <v>69</v>
      </c>
      <c r="G422" s="75" t="s">
        <v>254</v>
      </c>
    </row>
    <row r="423" spans="2:7">
      <c r="B423" s="113">
        <v>121880391</v>
      </c>
      <c r="C423" s="113" t="s">
        <v>288</v>
      </c>
      <c r="D423" s="210">
        <v>24750.000000000004</v>
      </c>
      <c r="E423" s="217">
        <f t="shared" si="9"/>
        <v>20454.54545454546</v>
      </c>
      <c r="F423" s="70" t="s">
        <v>69</v>
      </c>
      <c r="G423" s="75" t="s">
        <v>254</v>
      </c>
    </row>
    <row r="424" spans="2:7">
      <c r="B424" s="113">
        <v>121880392</v>
      </c>
      <c r="C424" s="113" t="s">
        <v>289</v>
      </c>
      <c r="D424" s="210">
        <v>26300</v>
      </c>
      <c r="E424" s="217">
        <f t="shared" si="9"/>
        <v>21735.537190082647</v>
      </c>
      <c r="F424" s="70" t="s">
        <v>69</v>
      </c>
      <c r="G424" s="75" t="s">
        <v>254</v>
      </c>
    </row>
    <row r="425" spans="2:7">
      <c r="B425" s="30">
        <v>121580391</v>
      </c>
      <c r="C425" s="33" t="s">
        <v>125</v>
      </c>
      <c r="D425" s="210">
        <v>28600.000000000004</v>
      </c>
      <c r="E425" s="217">
        <f t="shared" si="9"/>
        <v>23636.36363636364</v>
      </c>
      <c r="F425" s="70" t="s">
        <v>69</v>
      </c>
      <c r="G425" s="75" t="s">
        <v>254</v>
      </c>
    </row>
    <row r="426" spans="2:7">
      <c r="B426" s="31"/>
      <c r="C426" s="32"/>
      <c r="D426" s="211"/>
      <c r="E426" s="219"/>
      <c r="F426" s="70"/>
      <c r="G426" s="75"/>
    </row>
    <row r="427" spans="2:7">
      <c r="B427" s="30">
        <v>121380388</v>
      </c>
      <c r="C427" s="22" t="s">
        <v>126</v>
      </c>
      <c r="D427" s="210">
        <v>23000</v>
      </c>
      <c r="E427" s="217">
        <f t="shared" si="9"/>
        <v>19008.264462809919</v>
      </c>
      <c r="F427" s="70" t="s">
        <v>70</v>
      </c>
      <c r="G427" s="75" t="s">
        <v>254</v>
      </c>
    </row>
    <row r="428" spans="2:7">
      <c r="B428" s="30">
        <v>121680388</v>
      </c>
      <c r="C428" s="22" t="s">
        <v>127</v>
      </c>
      <c r="D428" s="210">
        <v>26700</v>
      </c>
      <c r="E428" s="217">
        <f t="shared" si="9"/>
        <v>22066.115702479339</v>
      </c>
      <c r="F428" s="70" t="s">
        <v>69</v>
      </c>
      <c r="G428" s="75" t="s">
        <v>254</v>
      </c>
    </row>
    <row r="429" spans="2:7">
      <c r="B429" s="30">
        <v>121580388</v>
      </c>
      <c r="C429" s="22" t="s">
        <v>128</v>
      </c>
      <c r="D429" s="210">
        <v>29100</v>
      </c>
      <c r="E429" s="217">
        <f t="shared" si="9"/>
        <v>24049.586776859505</v>
      </c>
      <c r="F429" s="70" t="s">
        <v>69</v>
      </c>
      <c r="G429" s="75" t="s">
        <v>254</v>
      </c>
    </row>
    <row r="430" spans="2:7">
      <c r="B430" s="31"/>
      <c r="C430" s="32"/>
      <c r="D430" s="211"/>
      <c r="E430" s="219"/>
      <c r="F430" s="70"/>
      <c r="G430" s="75"/>
    </row>
    <row r="431" spans="2:7">
      <c r="B431" s="30">
        <v>121080398</v>
      </c>
      <c r="C431" s="22" t="s">
        <v>159</v>
      </c>
      <c r="D431" s="209">
        <v>55160</v>
      </c>
      <c r="E431" s="217">
        <f t="shared" si="9"/>
        <v>45586.776859504134</v>
      </c>
      <c r="F431" s="70" t="s">
        <v>69</v>
      </c>
      <c r="G431" s="75" t="s">
        <v>254</v>
      </c>
    </row>
    <row r="432" spans="2:7">
      <c r="B432" s="29">
        <v>121380350</v>
      </c>
      <c r="C432" s="35" t="s">
        <v>129</v>
      </c>
      <c r="D432" s="209">
        <v>49100</v>
      </c>
      <c r="E432" s="217">
        <f t="shared" si="9"/>
        <v>40578.512396694219</v>
      </c>
      <c r="F432" s="71" t="s">
        <v>69</v>
      </c>
      <c r="G432" s="75" t="s">
        <v>254</v>
      </c>
    </row>
    <row r="433" spans="2:7">
      <c r="B433" s="30">
        <v>121680350</v>
      </c>
      <c r="C433" s="22" t="s">
        <v>130</v>
      </c>
      <c r="D433" s="209">
        <v>55800</v>
      </c>
      <c r="E433" s="217">
        <f t="shared" si="9"/>
        <v>46115.702479338841</v>
      </c>
      <c r="F433" s="70" t="s">
        <v>69</v>
      </c>
      <c r="G433" s="75" t="s">
        <v>254</v>
      </c>
    </row>
    <row r="434" spans="2:7">
      <c r="B434" s="30">
        <v>121580350</v>
      </c>
      <c r="C434" s="22" t="s">
        <v>131</v>
      </c>
      <c r="D434" s="209">
        <v>61800</v>
      </c>
      <c r="E434" s="217">
        <f t="shared" si="9"/>
        <v>51074.380165289258</v>
      </c>
      <c r="F434" s="70" t="s">
        <v>69</v>
      </c>
      <c r="G434" s="75" t="s">
        <v>254</v>
      </c>
    </row>
    <row r="435" spans="2:7">
      <c r="B435" s="30"/>
      <c r="C435" s="33"/>
      <c r="D435" s="211"/>
      <c r="E435" s="219"/>
      <c r="F435" s="70"/>
      <c r="G435" s="75"/>
    </row>
    <row r="436" spans="2:7">
      <c r="B436" s="30">
        <v>121380373</v>
      </c>
      <c r="C436" s="22" t="s">
        <v>132</v>
      </c>
      <c r="D436" s="209">
        <v>32100</v>
      </c>
      <c r="E436" s="217">
        <f t="shared" si="9"/>
        <v>26528.92561983471</v>
      </c>
      <c r="F436" s="70" t="s">
        <v>70</v>
      </c>
      <c r="G436" s="75" t="s">
        <v>254</v>
      </c>
    </row>
    <row r="437" spans="2:7">
      <c r="B437" s="30">
        <v>121880354</v>
      </c>
      <c r="C437" s="22" t="s">
        <v>133</v>
      </c>
      <c r="D437" s="209">
        <v>36400</v>
      </c>
      <c r="E437" s="217">
        <f t="shared" si="9"/>
        <v>30082.644628099173</v>
      </c>
      <c r="F437" s="70" t="s">
        <v>69</v>
      </c>
      <c r="G437" s="75" t="s">
        <v>254</v>
      </c>
    </row>
    <row r="438" spans="2:7">
      <c r="B438" s="30">
        <v>121780354</v>
      </c>
      <c r="C438" s="22" t="s">
        <v>134</v>
      </c>
      <c r="D438" s="209">
        <v>38800</v>
      </c>
      <c r="E438" s="217">
        <f t="shared" si="9"/>
        <v>32066.115702479339</v>
      </c>
      <c r="F438" s="70" t="s">
        <v>69</v>
      </c>
      <c r="G438" s="75" t="s">
        <v>254</v>
      </c>
    </row>
    <row r="439" spans="2:7">
      <c r="B439" s="30"/>
      <c r="C439" s="22"/>
      <c r="D439" s="211"/>
      <c r="E439" s="219"/>
      <c r="F439" s="70"/>
      <c r="G439" s="75"/>
    </row>
    <row r="440" spans="2:7">
      <c r="B440" s="30">
        <v>121880333</v>
      </c>
      <c r="C440" s="22" t="s">
        <v>135</v>
      </c>
      <c r="D440" s="209">
        <v>63100</v>
      </c>
      <c r="E440" s="217">
        <f t="shared" si="9"/>
        <v>52148.760330578516</v>
      </c>
      <c r="F440" s="70" t="s">
        <v>69</v>
      </c>
      <c r="G440" s="75" t="s">
        <v>254</v>
      </c>
    </row>
    <row r="441" spans="2:7">
      <c r="B441" s="30">
        <v>121780333</v>
      </c>
      <c r="C441" s="22" t="s">
        <v>136</v>
      </c>
      <c r="D441" s="210">
        <v>65500</v>
      </c>
      <c r="E441" s="217">
        <f t="shared" si="9"/>
        <v>54132.231404958678</v>
      </c>
      <c r="F441" s="70" t="s">
        <v>69</v>
      </c>
      <c r="G441" s="75" t="s">
        <v>254</v>
      </c>
    </row>
    <row r="442" spans="2:7">
      <c r="B442" s="30"/>
      <c r="C442" s="22"/>
      <c r="D442" s="211"/>
      <c r="E442" s="219"/>
      <c r="F442" s="87"/>
      <c r="G442" s="75"/>
    </row>
    <row r="443" spans="2:7">
      <c r="B443" s="30">
        <v>1210803160</v>
      </c>
      <c r="C443" s="22" t="s">
        <v>268</v>
      </c>
      <c r="D443" s="210">
        <v>53100</v>
      </c>
      <c r="E443" s="217">
        <f t="shared" si="9"/>
        <v>43884.297520661159</v>
      </c>
      <c r="F443" s="70" t="s">
        <v>69</v>
      </c>
      <c r="G443" s="75" t="s">
        <v>254</v>
      </c>
    </row>
    <row r="444" spans="2:7">
      <c r="B444" s="30">
        <v>1214803160</v>
      </c>
      <c r="C444" s="22" t="s">
        <v>269</v>
      </c>
      <c r="D444" s="210">
        <v>55450</v>
      </c>
      <c r="E444" s="217">
        <f t="shared" si="9"/>
        <v>45826.446280991739</v>
      </c>
      <c r="F444" s="70" t="s">
        <v>69</v>
      </c>
      <c r="G444" s="75" t="s">
        <v>254</v>
      </c>
    </row>
    <row r="445" spans="2:7">
      <c r="B445" s="30">
        <v>1218803147</v>
      </c>
      <c r="C445" s="22" t="s">
        <v>266</v>
      </c>
      <c r="D445" s="210">
        <v>60500.000000000007</v>
      </c>
      <c r="E445" s="217">
        <f t="shared" si="9"/>
        <v>50000.000000000007</v>
      </c>
      <c r="F445" s="70" t="s">
        <v>69</v>
      </c>
      <c r="G445" s="75" t="s">
        <v>254</v>
      </c>
    </row>
    <row r="446" spans="2:7">
      <c r="B446" s="30">
        <v>1215803147</v>
      </c>
      <c r="C446" s="22" t="s">
        <v>267</v>
      </c>
      <c r="D446" s="210">
        <v>62700.000000000007</v>
      </c>
      <c r="E446" s="217">
        <f>D446/1.21</f>
        <v>51818.181818181823</v>
      </c>
      <c r="F446" s="70" t="s">
        <v>69</v>
      </c>
      <c r="G446" s="75" t="s">
        <v>254</v>
      </c>
    </row>
    <row r="447" spans="2:7">
      <c r="B447" s="30"/>
      <c r="C447" s="22"/>
      <c r="D447" s="211"/>
      <c r="E447" s="219"/>
      <c r="F447" s="70"/>
      <c r="G447" s="75"/>
    </row>
    <row r="448" spans="2:7">
      <c r="B448" s="30">
        <v>1210803171</v>
      </c>
      <c r="C448" s="22" t="s">
        <v>75</v>
      </c>
      <c r="D448" s="210">
        <v>21100</v>
      </c>
      <c r="E448" s="217">
        <f>D448/1.21</f>
        <v>17438.016528925622</v>
      </c>
      <c r="F448" s="68" t="s">
        <v>69</v>
      </c>
      <c r="G448" s="75" t="s">
        <v>254</v>
      </c>
    </row>
    <row r="449" spans="2:7" ht="13.5" thickBot="1">
      <c r="B449" s="36">
        <v>1213803137</v>
      </c>
      <c r="C449" s="37" t="s">
        <v>76</v>
      </c>
      <c r="D449" s="214">
        <v>25500</v>
      </c>
      <c r="E449" s="218">
        <f>D449/1.21</f>
        <v>21074.380165289258</v>
      </c>
      <c r="F449" s="72" t="s">
        <v>69</v>
      </c>
      <c r="G449" s="77" t="s">
        <v>254</v>
      </c>
    </row>
    <row r="450" spans="2:7">
      <c r="B450" s="38"/>
      <c r="C450" s="23"/>
      <c r="D450" s="39"/>
      <c r="E450" s="40"/>
      <c r="F450" s="41"/>
      <c r="G450" s="74"/>
    </row>
    <row r="451" spans="2:7" ht="13.5" thickBot="1">
      <c r="B451" s="38"/>
      <c r="C451" s="42" t="s">
        <v>198</v>
      </c>
      <c r="D451" s="39"/>
      <c r="E451" s="40"/>
      <c r="F451" s="41"/>
      <c r="G451" s="74"/>
    </row>
    <row r="452" spans="2:7">
      <c r="B452" s="43">
        <v>122180393</v>
      </c>
      <c r="C452" s="44" t="s">
        <v>199</v>
      </c>
      <c r="D452" s="223">
        <v>47960.000000000007</v>
      </c>
      <c r="E452" s="216">
        <f>D452/1.21</f>
        <v>39636.363636363647</v>
      </c>
      <c r="F452" s="220" t="s">
        <v>69</v>
      </c>
      <c r="G452" s="78" t="s">
        <v>254</v>
      </c>
    </row>
    <row r="453" spans="2:7">
      <c r="B453" s="45">
        <v>122180394</v>
      </c>
      <c r="C453" s="24" t="s">
        <v>200</v>
      </c>
      <c r="D453" s="210">
        <v>45650.000000000007</v>
      </c>
      <c r="E453" s="217">
        <f>D453/1.21</f>
        <v>37727.272727272735</v>
      </c>
      <c r="F453" s="221" t="s">
        <v>69</v>
      </c>
      <c r="G453" s="75" t="s">
        <v>254</v>
      </c>
    </row>
    <row r="454" spans="2:7">
      <c r="B454" s="45">
        <v>122280393</v>
      </c>
      <c r="C454" s="24" t="s">
        <v>201</v>
      </c>
      <c r="D454" s="210">
        <v>53100</v>
      </c>
      <c r="E454" s="217">
        <f>D454/1.21</f>
        <v>43884.297520661159</v>
      </c>
      <c r="F454" s="221" t="s">
        <v>69</v>
      </c>
      <c r="G454" s="75" t="s">
        <v>254</v>
      </c>
    </row>
    <row r="455" spans="2:7" ht="13.5" thickBot="1">
      <c r="B455" s="46">
        <v>122280394</v>
      </c>
      <c r="C455" s="47" t="s">
        <v>202</v>
      </c>
      <c r="D455" s="214">
        <v>50300</v>
      </c>
      <c r="E455" s="218">
        <f>D455/1.21</f>
        <v>41570.247933884297</v>
      </c>
      <c r="F455" s="222" t="s">
        <v>69</v>
      </c>
      <c r="G455" s="77" t="s">
        <v>254</v>
      </c>
    </row>
    <row r="456" spans="2:7" ht="13.5" thickBot="1">
      <c r="B456" s="38"/>
      <c r="C456" s="23"/>
      <c r="D456" s="39"/>
      <c r="E456" s="40"/>
      <c r="F456" s="48"/>
      <c r="G456" s="74"/>
    </row>
    <row r="457" spans="2:7">
      <c r="B457" s="6" t="s">
        <v>101</v>
      </c>
      <c r="C457" s="50" t="s">
        <v>0</v>
      </c>
      <c r="D457" s="8" t="s">
        <v>77</v>
      </c>
      <c r="E457" s="9" t="s">
        <v>77</v>
      </c>
      <c r="F457" s="226"/>
      <c r="G457" s="74"/>
    </row>
    <row r="458" spans="2:7" ht="18.75">
      <c r="B458" s="10" t="s">
        <v>102</v>
      </c>
      <c r="C458" s="51" t="s">
        <v>137</v>
      </c>
      <c r="D458" s="12" t="s">
        <v>78</v>
      </c>
      <c r="E458" s="13" t="s">
        <v>79</v>
      </c>
      <c r="F458" s="226"/>
      <c r="G458" s="74"/>
    </row>
    <row r="459" spans="2:7" ht="16.5" thickBot="1">
      <c r="B459" s="26" t="s">
        <v>103</v>
      </c>
      <c r="C459" s="52" t="s">
        <v>138</v>
      </c>
      <c r="D459" s="14" t="s">
        <v>1</v>
      </c>
      <c r="E459" s="15" t="s">
        <v>1</v>
      </c>
      <c r="F459" s="226"/>
      <c r="G459" s="74"/>
    </row>
    <row r="460" spans="2:7" ht="13.5" thickBot="1">
      <c r="D460" s="53"/>
      <c r="E460" s="225"/>
      <c r="F460" s="49"/>
      <c r="G460" s="74"/>
    </row>
    <row r="461" spans="2:7" ht="15">
      <c r="B461" s="54">
        <v>6231900</v>
      </c>
      <c r="C461" s="88" t="s">
        <v>139</v>
      </c>
      <c r="D461" s="223">
        <v>5775</v>
      </c>
      <c r="E461" s="216">
        <f>D461/1.21</f>
        <v>4772.727272727273</v>
      </c>
      <c r="F461" s="49"/>
      <c r="G461" s="74"/>
    </row>
    <row r="462" spans="2:7" ht="15">
      <c r="B462" s="60">
        <v>6231902</v>
      </c>
      <c r="C462" s="89" t="s">
        <v>140</v>
      </c>
      <c r="D462" s="212">
        <v>7040.0000000000009</v>
      </c>
      <c r="E462" s="217">
        <f t="shared" ref="E462:E484" si="10">D462/1.21</f>
        <v>5818.1818181818189</v>
      </c>
      <c r="F462" s="49"/>
      <c r="G462" s="74"/>
    </row>
    <row r="463" spans="2:7" ht="15">
      <c r="B463" s="60">
        <v>6231904</v>
      </c>
      <c r="C463" s="90" t="s">
        <v>141</v>
      </c>
      <c r="D463" s="210">
        <v>7865.0000000000009</v>
      </c>
      <c r="E463" s="217">
        <f t="shared" si="10"/>
        <v>6500.0000000000009</v>
      </c>
      <c r="F463" s="49"/>
      <c r="G463" s="74"/>
    </row>
    <row r="464" spans="2:7" ht="15">
      <c r="B464" s="60">
        <v>6231905</v>
      </c>
      <c r="C464" s="90" t="s">
        <v>142</v>
      </c>
      <c r="D464" s="210">
        <v>9009</v>
      </c>
      <c r="E464" s="217">
        <f t="shared" si="10"/>
        <v>7445.454545454546</v>
      </c>
      <c r="F464" s="49"/>
      <c r="G464" s="74"/>
    </row>
    <row r="465" spans="2:7" ht="15">
      <c r="B465" s="114">
        <v>6232097</v>
      </c>
      <c r="C465" s="115" t="s">
        <v>290</v>
      </c>
      <c r="D465" s="210">
        <v>8690</v>
      </c>
      <c r="E465" s="217">
        <f t="shared" si="10"/>
        <v>7181.818181818182</v>
      </c>
      <c r="F465" s="49"/>
      <c r="G465" s="74"/>
    </row>
    <row r="466" spans="2:7" ht="15">
      <c r="B466" s="114">
        <v>6232098</v>
      </c>
      <c r="C466" s="115" t="s">
        <v>291</v>
      </c>
      <c r="D466" s="210">
        <v>9240</v>
      </c>
      <c r="E466" s="217">
        <f t="shared" si="10"/>
        <v>7636.3636363636369</v>
      </c>
      <c r="F466" s="49"/>
      <c r="G466" s="74"/>
    </row>
    <row r="467" spans="2:7" ht="15">
      <c r="B467" s="60">
        <v>6231906</v>
      </c>
      <c r="C467" s="90" t="s">
        <v>110</v>
      </c>
      <c r="D467" s="210">
        <v>7854.0000000000009</v>
      </c>
      <c r="E467" s="217">
        <f t="shared" si="10"/>
        <v>6490.9090909090919</v>
      </c>
      <c r="F467" s="49"/>
      <c r="G467" s="74"/>
    </row>
    <row r="468" spans="2:7" ht="15">
      <c r="B468" s="60">
        <v>6231908</v>
      </c>
      <c r="C468" s="90" t="s">
        <v>143</v>
      </c>
      <c r="D468" s="210">
        <v>7040.0000000000009</v>
      </c>
      <c r="E468" s="217">
        <f t="shared" si="10"/>
        <v>5818.1818181818189</v>
      </c>
      <c r="F468" s="49"/>
      <c r="G468" s="74"/>
    </row>
    <row r="469" spans="2:7" ht="15">
      <c r="B469" s="60">
        <v>6231913</v>
      </c>
      <c r="C469" s="90" t="s">
        <v>144</v>
      </c>
      <c r="D469" s="210">
        <v>7370.0000000000009</v>
      </c>
      <c r="E469" s="217">
        <f t="shared" si="10"/>
        <v>6090.9090909090919</v>
      </c>
      <c r="F469" s="49"/>
      <c r="G469" s="74"/>
    </row>
    <row r="470" spans="2:7" ht="15">
      <c r="B470" s="60">
        <v>6231909</v>
      </c>
      <c r="C470" s="90" t="s">
        <v>145</v>
      </c>
      <c r="D470" s="210">
        <v>9020</v>
      </c>
      <c r="E470" s="217">
        <f t="shared" si="10"/>
        <v>7454.545454545455</v>
      </c>
      <c r="F470" s="49"/>
      <c r="G470" s="74"/>
    </row>
    <row r="471" spans="2:7" ht="15">
      <c r="B471" s="60">
        <v>6231910</v>
      </c>
      <c r="C471" s="90" t="s">
        <v>146</v>
      </c>
      <c r="D471" s="210">
        <v>9020</v>
      </c>
      <c r="E471" s="217">
        <f t="shared" si="10"/>
        <v>7454.545454545455</v>
      </c>
      <c r="F471" s="49"/>
      <c r="G471" s="74"/>
    </row>
    <row r="472" spans="2:7" ht="15">
      <c r="B472" s="60">
        <v>6231912</v>
      </c>
      <c r="C472" s="90" t="s">
        <v>109</v>
      </c>
      <c r="D472" s="210">
        <v>7040.0000000000009</v>
      </c>
      <c r="E472" s="217">
        <f t="shared" si="10"/>
        <v>5818.1818181818189</v>
      </c>
      <c r="F472" s="49"/>
      <c r="G472" s="74"/>
    </row>
    <row r="473" spans="2:7" ht="15">
      <c r="B473" s="60">
        <v>6231947</v>
      </c>
      <c r="C473" s="90" t="s">
        <v>193</v>
      </c>
      <c r="D473" s="210">
        <v>7040.0000000000009</v>
      </c>
      <c r="E473" s="217">
        <f t="shared" si="10"/>
        <v>5818.1818181818189</v>
      </c>
      <c r="F473" s="49"/>
      <c r="G473" s="74"/>
    </row>
    <row r="474" spans="2:7" ht="15">
      <c r="B474" s="60">
        <v>6231915</v>
      </c>
      <c r="C474" s="90" t="s">
        <v>194</v>
      </c>
      <c r="D474" s="210">
        <v>7865.0000000000009</v>
      </c>
      <c r="E474" s="217">
        <f t="shared" si="10"/>
        <v>6500.0000000000009</v>
      </c>
      <c r="F474" s="49"/>
      <c r="G474" s="74"/>
    </row>
    <row r="475" spans="2:7" ht="15">
      <c r="B475" s="60">
        <v>6231923</v>
      </c>
      <c r="C475" s="90" t="s">
        <v>147</v>
      </c>
      <c r="D475" s="210">
        <v>7040.0000000000009</v>
      </c>
      <c r="E475" s="217">
        <f t="shared" si="10"/>
        <v>5818.1818181818189</v>
      </c>
      <c r="F475" s="49"/>
      <c r="G475" s="74"/>
    </row>
    <row r="476" spans="2:7" ht="15">
      <c r="B476" s="60">
        <v>6231956</v>
      </c>
      <c r="C476" s="90" t="s">
        <v>148</v>
      </c>
      <c r="D476" s="210">
        <v>7865.0000000000009</v>
      </c>
      <c r="E476" s="217">
        <f t="shared" si="10"/>
        <v>6500.0000000000009</v>
      </c>
      <c r="F476" s="49"/>
      <c r="G476" s="74"/>
    </row>
    <row r="477" spans="2:7" ht="15">
      <c r="B477" s="60">
        <v>6231948</v>
      </c>
      <c r="C477" s="90" t="s">
        <v>149</v>
      </c>
      <c r="D477" s="210">
        <v>9460</v>
      </c>
      <c r="E477" s="217">
        <f t="shared" si="10"/>
        <v>7818.181818181818</v>
      </c>
      <c r="F477" s="49"/>
      <c r="G477" s="74"/>
    </row>
    <row r="478" spans="2:7" ht="15">
      <c r="B478" s="60">
        <v>6231957</v>
      </c>
      <c r="C478" s="90" t="s">
        <v>150</v>
      </c>
      <c r="D478" s="210">
        <v>7040.0000000000009</v>
      </c>
      <c r="E478" s="217">
        <f t="shared" si="10"/>
        <v>5818.1818181818189</v>
      </c>
      <c r="F478" s="49"/>
      <c r="G478" s="74"/>
    </row>
    <row r="479" spans="2:7" ht="15">
      <c r="B479" s="60">
        <v>6231958</v>
      </c>
      <c r="C479" s="90" t="s">
        <v>151</v>
      </c>
      <c r="D479" s="210">
        <v>7865.0000000000009</v>
      </c>
      <c r="E479" s="217">
        <f t="shared" si="10"/>
        <v>6500.0000000000009</v>
      </c>
      <c r="F479" s="49"/>
      <c r="G479" s="74"/>
    </row>
    <row r="480" spans="2:7" ht="15">
      <c r="B480" s="60">
        <v>6231959</v>
      </c>
      <c r="C480" s="90" t="s">
        <v>152</v>
      </c>
      <c r="D480" s="210">
        <v>9020</v>
      </c>
      <c r="E480" s="217">
        <f t="shared" si="10"/>
        <v>7454.545454545455</v>
      </c>
      <c r="F480" s="49"/>
      <c r="G480" s="74"/>
    </row>
    <row r="481" spans="2:7" ht="15">
      <c r="B481" s="60">
        <v>6231992</v>
      </c>
      <c r="C481" s="91" t="s">
        <v>153</v>
      </c>
      <c r="D481" s="210">
        <v>9460</v>
      </c>
      <c r="E481" s="217">
        <f t="shared" si="10"/>
        <v>7818.181818181818</v>
      </c>
      <c r="F481" s="49"/>
      <c r="G481" s="74"/>
    </row>
    <row r="482" spans="2:7" ht="15">
      <c r="B482" s="60">
        <v>6231993</v>
      </c>
      <c r="C482" s="92" t="s">
        <v>154</v>
      </c>
      <c r="D482" s="224">
        <v>9020</v>
      </c>
      <c r="E482" s="217">
        <f t="shared" si="10"/>
        <v>7454.545454545455</v>
      </c>
      <c r="F482" s="49"/>
      <c r="G482" s="74"/>
    </row>
    <row r="483" spans="2:7" ht="15">
      <c r="B483" s="60">
        <v>6232093</v>
      </c>
      <c r="C483" s="92" t="s">
        <v>266</v>
      </c>
      <c r="D483" s="224">
        <v>11880.000000000002</v>
      </c>
      <c r="E483" s="217">
        <f t="shared" si="10"/>
        <v>9818.1818181818198</v>
      </c>
      <c r="F483" s="93"/>
      <c r="G483" s="74"/>
    </row>
    <row r="484" spans="2:7" ht="15.75" thickBot="1">
      <c r="B484" s="62">
        <v>6232092</v>
      </c>
      <c r="C484" s="105" t="s">
        <v>267</v>
      </c>
      <c r="D484" s="214">
        <v>13750.000000000002</v>
      </c>
      <c r="E484" s="218">
        <f t="shared" si="10"/>
        <v>11363.636363636366</v>
      </c>
      <c r="F484" s="93"/>
      <c r="G484" s="74"/>
    </row>
    <row r="485" spans="2:7" ht="13.5" thickBot="1">
      <c r="F485" s="49"/>
      <c r="G485" s="74"/>
    </row>
    <row r="486" spans="2:7">
      <c r="B486" s="6" t="s">
        <v>101</v>
      </c>
      <c r="C486" s="7" t="s">
        <v>0</v>
      </c>
      <c r="D486" s="8" t="s">
        <v>77</v>
      </c>
      <c r="E486" s="102" t="s">
        <v>77</v>
      </c>
      <c r="F486" s="234"/>
      <c r="G486" s="74"/>
    </row>
    <row r="487" spans="2:7" ht="18.75">
      <c r="B487" s="10" t="s">
        <v>102</v>
      </c>
      <c r="C487" s="55" t="s">
        <v>137</v>
      </c>
      <c r="D487" s="12" t="s">
        <v>78</v>
      </c>
      <c r="E487" s="103" t="s">
        <v>79</v>
      </c>
      <c r="F487" s="235"/>
      <c r="G487" s="74"/>
    </row>
    <row r="488" spans="2:7" ht="16.5" thickBot="1">
      <c r="B488" s="26" t="s">
        <v>103</v>
      </c>
      <c r="C488" s="56" t="s">
        <v>155</v>
      </c>
      <c r="D488" s="14" t="s">
        <v>1</v>
      </c>
      <c r="E488" s="104" t="s">
        <v>1</v>
      </c>
      <c r="F488" s="235"/>
      <c r="G488" s="74"/>
    </row>
    <row r="489" spans="2:7" ht="15.75" thickBot="1">
      <c r="B489" s="54">
        <v>6231708</v>
      </c>
      <c r="C489" s="57" t="s">
        <v>139</v>
      </c>
      <c r="D489" s="98">
        <v>9790</v>
      </c>
      <c r="E489" s="94">
        <f>D489/1.21</f>
        <v>8090.909090909091</v>
      </c>
      <c r="F489" s="49"/>
      <c r="G489" s="74"/>
    </row>
    <row r="490" spans="2:7">
      <c r="B490" s="6" t="s">
        <v>101</v>
      </c>
      <c r="C490" s="7" t="s">
        <v>0</v>
      </c>
      <c r="D490" s="8" t="s">
        <v>77</v>
      </c>
      <c r="E490" s="102" t="s">
        <v>77</v>
      </c>
      <c r="F490" s="234"/>
      <c r="G490" s="74"/>
    </row>
    <row r="491" spans="2:7" ht="18.75">
      <c r="B491" s="10" t="s">
        <v>102</v>
      </c>
      <c r="C491" s="55" t="s">
        <v>137</v>
      </c>
      <c r="D491" s="12" t="s">
        <v>78</v>
      </c>
      <c r="E491" s="103" t="s">
        <v>79</v>
      </c>
      <c r="F491" s="235"/>
      <c r="G491" s="74"/>
    </row>
    <row r="492" spans="2:7" ht="16.5" thickBot="1">
      <c r="B492" s="26" t="s">
        <v>103</v>
      </c>
      <c r="C492" s="56" t="s">
        <v>156</v>
      </c>
      <c r="D492" s="14" t="s">
        <v>1</v>
      </c>
      <c r="E492" s="104" t="s">
        <v>1</v>
      </c>
      <c r="F492" s="235"/>
      <c r="G492" s="74"/>
    </row>
    <row r="493" spans="2:7" ht="15.75" thickBot="1">
      <c r="B493" s="58">
        <v>6231701</v>
      </c>
      <c r="C493" s="59" t="s">
        <v>140</v>
      </c>
      <c r="D493" s="100">
        <v>13200</v>
      </c>
      <c r="E493" s="96">
        <f>D493/1.21</f>
        <v>10909.09090909091</v>
      </c>
      <c r="F493" s="49"/>
      <c r="G493" s="74"/>
    </row>
    <row r="494" spans="2:7">
      <c r="B494" s="6" t="s">
        <v>101</v>
      </c>
      <c r="C494" s="7" t="s">
        <v>0</v>
      </c>
      <c r="D494" s="8" t="s">
        <v>77</v>
      </c>
      <c r="E494" s="102" t="s">
        <v>77</v>
      </c>
      <c r="F494" s="234"/>
      <c r="G494" s="74"/>
    </row>
    <row r="495" spans="2:7" ht="18.75">
      <c r="B495" s="10" t="s">
        <v>102</v>
      </c>
      <c r="C495" s="55" t="s">
        <v>137</v>
      </c>
      <c r="D495" s="12" t="s">
        <v>78</v>
      </c>
      <c r="E495" s="103" t="s">
        <v>79</v>
      </c>
      <c r="F495" s="235"/>
      <c r="G495" s="74"/>
    </row>
    <row r="496" spans="2:7" ht="16.5" thickBot="1">
      <c r="B496" s="26" t="s">
        <v>103</v>
      </c>
      <c r="C496" s="56" t="s">
        <v>157</v>
      </c>
      <c r="D496" s="14" t="s">
        <v>1</v>
      </c>
      <c r="E496" s="104" t="s">
        <v>1</v>
      </c>
      <c r="F496" s="235"/>
      <c r="G496" s="74"/>
    </row>
    <row r="497" spans="2:7" ht="15">
      <c r="B497" s="60">
        <v>6231702</v>
      </c>
      <c r="C497" s="61" t="s">
        <v>141</v>
      </c>
      <c r="D497" s="99">
        <v>15730</v>
      </c>
      <c r="E497" s="95">
        <f>D497/1.21</f>
        <v>13000</v>
      </c>
      <c r="F497" s="49"/>
      <c r="G497" s="74"/>
    </row>
    <row r="498" spans="2:7" ht="15.75" thickBot="1">
      <c r="B498" s="62">
        <v>6231703</v>
      </c>
      <c r="C498" s="63" t="s">
        <v>142</v>
      </c>
      <c r="D498" s="101">
        <v>17930</v>
      </c>
      <c r="E498" s="97">
        <f>D498/1.21</f>
        <v>14818.181818181818</v>
      </c>
      <c r="F498" s="49"/>
      <c r="G498" s="74"/>
    </row>
    <row r="499" spans="2:7">
      <c r="B499" s="6" t="s">
        <v>235</v>
      </c>
      <c r="C499" s="7" t="s">
        <v>0</v>
      </c>
      <c r="D499" s="8" t="s">
        <v>77</v>
      </c>
      <c r="E499" s="102" t="s">
        <v>77</v>
      </c>
      <c r="F499" s="226"/>
      <c r="G499" s="74"/>
    </row>
    <row r="500" spans="2:7" ht="18.75">
      <c r="B500" s="10"/>
      <c r="C500" s="55" t="s">
        <v>203</v>
      </c>
      <c r="D500" s="12" t="s">
        <v>78</v>
      </c>
      <c r="E500" s="103" t="s">
        <v>79</v>
      </c>
      <c r="F500" s="227"/>
      <c r="G500" s="74"/>
    </row>
    <row r="501" spans="2:7" ht="16.5" thickBot="1">
      <c r="B501" s="10"/>
      <c r="C501" s="56" t="s">
        <v>237</v>
      </c>
      <c r="D501" s="14" t="s">
        <v>1</v>
      </c>
      <c r="E501" s="104" t="s">
        <v>1</v>
      </c>
      <c r="F501" s="227"/>
      <c r="G501" s="74"/>
    </row>
    <row r="502" spans="2:7">
      <c r="B502" s="54">
        <v>6231710</v>
      </c>
      <c r="C502" s="64" t="s">
        <v>199</v>
      </c>
      <c r="D502" s="98">
        <v>13310</v>
      </c>
      <c r="E502" s="94">
        <f>D502/1.21</f>
        <v>11000</v>
      </c>
      <c r="F502" s="49"/>
      <c r="G502" s="74"/>
    </row>
    <row r="503" spans="2:7" ht="13.5" thickBot="1">
      <c r="B503" s="62">
        <v>6231712</v>
      </c>
      <c r="C503" s="37" t="s">
        <v>200</v>
      </c>
      <c r="D503" s="101">
        <v>13310</v>
      </c>
      <c r="E503" s="97">
        <f>D503/1.21</f>
        <v>11000</v>
      </c>
      <c r="F503" s="49"/>
      <c r="G503" s="74"/>
    </row>
    <row r="504" spans="2:7">
      <c r="B504" s="6" t="s">
        <v>235</v>
      </c>
      <c r="C504" s="7" t="s">
        <v>0</v>
      </c>
      <c r="D504" s="8" t="s">
        <v>77</v>
      </c>
      <c r="E504" s="102" t="s">
        <v>77</v>
      </c>
      <c r="F504" s="49"/>
      <c r="G504" s="74"/>
    </row>
    <row r="505" spans="2:7" ht="18.75">
      <c r="B505" s="10"/>
      <c r="C505" s="55" t="s">
        <v>203</v>
      </c>
      <c r="D505" s="12" t="s">
        <v>78</v>
      </c>
      <c r="E505" s="103" t="s">
        <v>79</v>
      </c>
      <c r="F505" s="49"/>
      <c r="G505" s="74"/>
    </row>
    <row r="506" spans="2:7" ht="16.5" thickBot="1">
      <c r="B506" s="26"/>
      <c r="C506" s="56" t="s">
        <v>156</v>
      </c>
      <c r="D506" s="14" t="s">
        <v>1</v>
      </c>
      <c r="E506" s="104" t="s">
        <v>1</v>
      </c>
      <c r="F506" s="49"/>
      <c r="G506" s="74"/>
    </row>
    <row r="507" spans="2:7">
      <c r="B507" s="54">
        <v>6231711</v>
      </c>
      <c r="C507" s="64" t="s">
        <v>201</v>
      </c>
      <c r="D507" s="98">
        <v>16170</v>
      </c>
      <c r="E507" s="94">
        <f>D507/1.21</f>
        <v>13363.636363636364</v>
      </c>
      <c r="F507" s="49"/>
      <c r="G507" s="74"/>
    </row>
    <row r="508" spans="2:7" ht="13.5" thickBot="1">
      <c r="B508" s="62">
        <v>6231713</v>
      </c>
      <c r="C508" s="37" t="s">
        <v>202</v>
      </c>
      <c r="D508" s="101">
        <v>16170</v>
      </c>
      <c r="E508" s="97">
        <f>D508/1.21</f>
        <v>13363.636363636364</v>
      </c>
      <c r="F508" s="49"/>
      <c r="G508" s="74"/>
    </row>
    <row r="509" spans="2:7">
      <c r="G509" s="74"/>
    </row>
    <row r="510" spans="2:7">
      <c r="G510" s="74"/>
    </row>
    <row r="511" spans="2:7">
      <c r="G511" s="74"/>
    </row>
    <row r="512" spans="2:7">
      <c r="G512" s="74"/>
    </row>
    <row r="513" spans="7:7">
      <c r="G513" s="74"/>
    </row>
    <row r="514" spans="7:7">
      <c r="G514" s="74"/>
    </row>
    <row r="515" spans="7:7">
      <c r="G515" s="74"/>
    </row>
    <row r="516" spans="7:7">
      <c r="G516" s="74"/>
    </row>
    <row r="517" spans="7:7">
      <c r="G517" s="74"/>
    </row>
    <row r="518" spans="7:7">
      <c r="G518" s="74"/>
    </row>
    <row r="519" spans="7:7">
      <c r="G519" s="74"/>
    </row>
  </sheetData>
  <mergeCells count="8">
    <mergeCell ref="F499:F501"/>
    <mergeCell ref="G3:G5"/>
    <mergeCell ref="F377:F379"/>
    <mergeCell ref="F457:F459"/>
    <mergeCell ref="F486:F488"/>
    <mergeCell ref="F490:F492"/>
    <mergeCell ref="F494:F496"/>
    <mergeCell ref="G377:G379"/>
  </mergeCells>
  <phoneticPr fontId="0" type="noConversion"/>
  <printOptions horizontalCentered="1"/>
  <pageMargins left="0" right="0" top="0.11811023622047245" bottom="0.39370078740157483" header="0.15748031496062992" footer="0"/>
  <pageSetup paperSize="9" scale="73" fitToHeight="6" orientation="portrait" r:id="rId1"/>
  <headerFooter scaleWithDoc="0">
    <oddFooter>Stránka &amp;P z &amp;N</oddFooter>
  </headerFooter>
  <rowBreaks count="3" manualBreakCount="3">
    <brk id="59" max="16383" man="1"/>
    <brk id="139" max="16383" man="1"/>
    <brk id="434" max="16383" man="1"/>
  </rowBreaks>
  <ignoredErrors>
    <ignoredError sqref="B142:B147 B91 B89:B90 B135:B139 B155:B157 B353:B355 B365:B3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DZD spotrebice</vt:lpstr>
    </vt:vector>
  </TitlesOfParts>
  <Company>Merloni Elettrodomestici 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michaela.mikurcikova</dc:creator>
  <cp:lastModifiedBy>Zdenek</cp:lastModifiedBy>
  <cp:lastPrinted>2021-02-18T08:27:52Z</cp:lastPrinted>
  <dcterms:created xsi:type="dcterms:W3CDTF">2004-07-08T07:38:31Z</dcterms:created>
  <dcterms:modified xsi:type="dcterms:W3CDTF">2021-03-25T05:17:23Z</dcterms:modified>
</cp:coreProperties>
</file>